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zemyslaw.michalski\Desktop\Przemek\2025\770\Wydzielenie toalety Wielgie\"/>
    </mc:Choice>
  </mc:AlternateContent>
  <xr:revisionPtr revIDLastSave="0" documentId="8_{44A5E4FD-AEED-4AD1-A739-6C76CF9C874B}" xr6:coauthVersionLast="47" xr6:coauthVersionMax="47" xr10:uidLastSave="{00000000-0000-0000-0000-000000000000}"/>
  <bookViews>
    <workbookView xWindow="32520" yWindow="3090" windowWidth="23010" windowHeight="12210" xr2:uid="{00000000-000D-0000-FFFF-FFFF00000000}"/>
  </bookViews>
  <sheets>
    <sheet name="Table 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3" i="11" l="1"/>
  <c r="G75" i="11"/>
  <c r="G66" i="11"/>
  <c r="G67" i="11"/>
  <c r="G68" i="11"/>
  <c r="G69" i="11"/>
  <c r="G70" i="11"/>
  <c r="G71" i="11"/>
  <c r="G72" i="11"/>
  <c r="G65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51" i="11"/>
  <c r="G46" i="11"/>
  <c r="G47" i="11"/>
  <c r="G48" i="11"/>
  <c r="G45" i="11"/>
  <c r="G42" i="11"/>
  <c r="G35" i="11"/>
  <c r="G36" i="11"/>
  <c r="G37" i="11"/>
  <c r="G38" i="11"/>
  <c r="G39" i="11"/>
  <c r="G40" i="11"/>
  <c r="G41" i="11"/>
  <c r="G34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16" i="11"/>
  <c r="G9" i="11"/>
  <c r="G10" i="11"/>
  <c r="G11" i="11"/>
  <c r="G12" i="11"/>
  <c r="G13" i="11"/>
  <c r="G14" i="11"/>
  <c r="G8" i="11"/>
  <c r="G76" i="11" s="1"/>
  <c r="G77" i="11" l="1"/>
  <c r="G78" i="11" s="1"/>
</calcChain>
</file>

<file path=xl/sharedStrings.xml><?xml version="1.0" encoding="utf-8"?>
<sst xmlns="http://schemas.openxmlformats.org/spreadsheetml/2006/main" count="277" uniqueCount="215">
  <si>
    <r>
      <rPr>
        <b/>
        <sz val="8"/>
        <rFont val="Arial"/>
        <family val="2"/>
      </rPr>
      <t>Lp.</t>
    </r>
  </si>
  <si>
    <r>
      <rPr>
        <b/>
        <sz val="8"/>
        <rFont val="Arial"/>
        <family val="2"/>
      </rPr>
      <t>Roboty budowlane</t>
    </r>
  </si>
  <si>
    <r>
      <rPr>
        <b/>
        <sz val="8"/>
        <rFont val="Arial"/>
        <family val="2"/>
      </rPr>
      <t>45400000-1</t>
    </r>
  </si>
  <si>
    <r>
      <rPr>
        <b/>
        <sz val="8"/>
        <rFont val="Arial"/>
        <family val="2"/>
      </rPr>
      <t>Roboty wykończeniowe w zakresie obiektów budowlanych - remont łazienki</t>
    </r>
  </si>
  <si>
    <r>
      <rPr>
        <b/>
        <sz val="8"/>
        <rFont val="Arial"/>
        <family val="2"/>
      </rPr>
      <t>45430000-0</t>
    </r>
  </si>
  <si>
    <r>
      <rPr>
        <sz val="8"/>
        <rFont val="Arial"/>
        <family val="2"/>
      </rPr>
      <t>Rozebranie wykładziny ściennej z płytek</t>
    </r>
  </si>
  <si>
    <r>
      <rPr>
        <vertAlign val="subscript"/>
        <sz val="8"/>
        <rFont val="Arial"/>
        <family val="2"/>
      </rPr>
      <t>m</t>
    </r>
    <r>
      <rPr>
        <sz val="6"/>
        <rFont val="Arial"/>
        <family val="2"/>
      </rPr>
      <t>2</t>
    </r>
  </si>
  <si>
    <r>
      <rPr>
        <sz val="8"/>
        <rFont val="Arial"/>
        <family val="2"/>
      </rPr>
      <t>Rozebranie posadzki z płytek na zaprawie cementowej</t>
    </r>
  </si>
  <si>
    <r>
      <rPr>
        <sz val="8"/>
        <rFont val="Arial"/>
        <family val="2"/>
      </rPr>
      <t>Licowanie ścian płytkami</t>
    </r>
  </si>
  <si>
    <r>
      <rPr>
        <vertAlign val="subscript"/>
        <sz val="8"/>
        <rFont val="Arial"/>
        <family val="2"/>
      </rPr>
      <t>m</t>
    </r>
    <r>
      <rPr>
        <sz val="6"/>
        <rFont val="Arial"/>
        <family val="2"/>
      </rPr>
      <t>3</t>
    </r>
  </si>
  <si>
    <r>
      <rPr>
        <b/>
        <sz val="8"/>
        <rFont val="Arial"/>
        <family val="2"/>
      </rPr>
      <t>45330000-9</t>
    </r>
  </si>
  <si>
    <r>
      <rPr>
        <b/>
        <sz val="8"/>
        <rFont val="Arial"/>
        <family val="2"/>
      </rPr>
      <t>Roboty instalacyjne wodno-kanalizacyjne i sanitarne</t>
    </r>
  </si>
  <si>
    <r>
      <rPr>
        <sz val="8"/>
        <rFont val="Arial"/>
        <family val="2"/>
      </rPr>
      <t>Demontaż umywalki</t>
    </r>
  </si>
  <si>
    <r>
      <rPr>
        <sz val="8"/>
        <rFont val="Arial"/>
        <family val="2"/>
      </rPr>
      <t>kpl.</t>
    </r>
  </si>
  <si>
    <r>
      <rPr>
        <sz val="8"/>
        <rFont val="Arial"/>
        <family val="2"/>
      </rPr>
      <t>Demontaż ustępu z miską fajansową</t>
    </r>
  </si>
  <si>
    <r>
      <rPr>
        <sz val="8"/>
        <rFont val="Arial"/>
        <family val="2"/>
      </rPr>
      <t>Wymiana podejścia z rur z PVC o śr. 50 mm łączonych metodą wciskową</t>
    </r>
  </si>
  <si>
    <r>
      <rPr>
        <sz val="8"/>
        <rFont val="Arial"/>
        <family val="2"/>
      </rPr>
      <t>msc.</t>
    </r>
  </si>
  <si>
    <r>
      <rPr>
        <sz val="8"/>
        <rFont val="Arial"/>
        <family val="2"/>
      </rPr>
      <t>m</t>
    </r>
  </si>
  <si>
    <r>
      <rPr>
        <sz val="8"/>
        <rFont val="Arial"/>
        <family val="2"/>
      </rPr>
      <t>Wymiana baterii umywalkowej lub zmywakowej</t>
    </r>
  </si>
  <si>
    <r>
      <rPr>
        <sz val="8"/>
        <rFont val="Arial"/>
        <family val="2"/>
      </rPr>
      <t>szt.</t>
    </r>
  </si>
  <si>
    <r>
      <rPr>
        <sz val="8"/>
        <rFont val="Arial"/>
        <family val="2"/>
      </rPr>
      <t>Wymiana baterii wannowej ściennej lub stojącej</t>
    </r>
  </si>
  <si>
    <r>
      <rPr>
        <sz val="8"/>
        <rFont val="Arial"/>
        <family val="2"/>
      </rPr>
      <t>Demontaż wanny</t>
    </r>
  </si>
  <si>
    <r>
      <rPr>
        <sz val="8"/>
        <rFont val="Arial"/>
        <family val="2"/>
      </rPr>
      <t>Wanna wolnostojąca przyścienna L-190cm</t>
    </r>
  </si>
  <si>
    <r>
      <rPr>
        <sz val="8"/>
        <rFont val="Arial"/>
        <family val="2"/>
      </rPr>
      <t>Montaż lustra łazienkowego</t>
    </r>
  </si>
  <si>
    <r>
      <rPr>
        <sz val="8"/>
        <rFont val="Arial"/>
        <family val="2"/>
      </rPr>
      <t>0,500</t>
    </r>
  </si>
  <si>
    <r>
      <rPr>
        <sz val="8"/>
        <rFont val="Arial"/>
        <family val="2"/>
      </rPr>
      <t>Montaż szafki pod umywalkę</t>
    </r>
  </si>
  <si>
    <r>
      <rPr>
        <sz val="8"/>
        <rFont val="Arial"/>
        <family val="2"/>
      </rPr>
      <t>0,480</t>
    </r>
  </si>
  <si>
    <r>
      <rPr>
        <sz val="8"/>
        <rFont val="Arial"/>
        <family val="2"/>
      </rPr>
      <t>Wymiana podejścia z rur z PVC o śr. 110 mm łączonych metodą wciskową</t>
    </r>
  </si>
  <si>
    <r>
      <rPr>
        <sz val="8"/>
        <rFont val="Arial"/>
        <family val="2"/>
      </rPr>
      <t>Wykucie z muru kratek wentylacyjnych, drzwiczek</t>
    </r>
  </si>
  <si>
    <r>
      <rPr>
        <sz val="8"/>
        <rFont val="Arial"/>
        <family val="2"/>
      </rPr>
      <t>Stelaż podtynkowy</t>
    </r>
  </si>
  <si>
    <r>
      <rPr>
        <sz val="8"/>
        <rFont val="Arial"/>
        <family val="2"/>
      </rPr>
      <t>0,135</t>
    </r>
  </si>
  <si>
    <r>
      <rPr>
        <sz val="8"/>
        <rFont val="Arial"/>
        <family val="2"/>
      </rPr>
      <t>Urządzenia sanitarne na elemencie montażowym - ustęp</t>
    </r>
  </si>
  <si>
    <r>
      <rPr>
        <sz val="8"/>
        <rFont val="Arial"/>
        <family val="2"/>
      </rPr>
      <t>Armatura spłukująca miski ustępowe pneumatyczna ręczna ścienna</t>
    </r>
  </si>
  <si>
    <r>
      <rPr>
        <b/>
        <sz val="8"/>
        <rFont val="Arial"/>
        <family val="2"/>
      </rPr>
      <t>Roboty instalacyjne elektryczne</t>
    </r>
  </si>
  <si>
    <r>
      <rPr>
        <sz val="8"/>
        <rFont val="Arial"/>
        <family val="2"/>
      </rPr>
      <t>Wykucie bruzd dla przewodów wtynkowych w betonie</t>
    </r>
  </si>
  <si>
    <r>
      <rPr>
        <sz val="8"/>
        <rFont val="Arial"/>
        <family val="2"/>
      </rPr>
      <t>Zaprawianie bruzd o szerokości do 25 mm</t>
    </r>
  </si>
  <si>
    <r>
      <rPr>
        <sz val="8"/>
        <rFont val="Arial"/>
        <family val="2"/>
      </rPr>
      <t>Puszki instalacyjne podtynkowe pojedyncze o śr.do 60 mm</t>
    </r>
  </si>
  <si>
    <r>
      <rPr>
        <b/>
        <sz val="8"/>
        <rFont val="Arial"/>
        <family val="2"/>
      </rPr>
      <t>Przebudowa instalacji</t>
    </r>
  </si>
  <si>
    <r>
      <rPr>
        <b/>
        <sz val="8"/>
        <rFont val="Arial"/>
        <family val="2"/>
      </rPr>
      <t>Demontaże</t>
    </r>
  </si>
  <si>
    <r>
      <rPr>
        <b/>
        <sz val="8"/>
        <rFont val="Arial"/>
        <family val="2"/>
      </rPr>
      <t>Roboty montażowe</t>
    </r>
  </si>
  <si>
    <r>
      <rPr>
        <b/>
        <sz val="8"/>
        <rFont val="Arial"/>
        <family val="2"/>
      </rPr>
      <t>Instalacja c.o.</t>
    </r>
  </si>
  <si>
    <r>
      <rPr>
        <sz val="8"/>
        <rFont val="Arial"/>
        <family val="2"/>
      </rPr>
      <t>Wykucie bruzd o szer. do 10 cm w ścianach - podłoże z cegły</t>
    </r>
  </si>
  <si>
    <r>
      <rPr>
        <sz val="8"/>
        <rFont val="Arial"/>
        <family val="2"/>
      </rPr>
      <t>przejście</t>
    </r>
  </si>
  <si>
    <r>
      <rPr>
        <sz val="8"/>
        <rFont val="Arial"/>
        <family val="2"/>
      </rPr>
      <t>Płukanie instalacji c.o.</t>
    </r>
  </si>
  <si>
    <r>
      <rPr>
        <sz val="8"/>
        <rFont val="Arial"/>
        <family val="2"/>
      </rPr>
      <t>Zawory przelotowe lub zwrotne gwintowane o śr. nom. 20 mm w instalacji c.o.</t>
    </r>
  </si>
  <si>
    <r>
      <rPr>
        <sz val="8"/>
        <rFont val="Arial"/>
        <family val="2"/>
      </rPr>
      <t>Filtry siatkowe o śr. nominalnej 20 mm</t>
    </r>
  </si>
  <si>
    <r>
      <rPr>
        <sz val="8"/>
        <rFont val="Arial"/>
        <family val="2"/>
      </rPr>
      <t>Rozdzielacze do kotłów o średnicy do 30 mm</t>
    </r>
  </si>
  <si>
    <r>
      <rPr>
        <sz val="8"/>
        <rFont val="Arial"/>
        <family val="2"/>
      </rPr>
      <t>Zawór termostatyczny do regulacji c.o. o śr. nom. 15 mm</t>
    </r>
  </si>
  <si>
    <r>
      <rPr>
        <b/>
        <sz val="8"/>
        <rFont val="Arial"/>
        <family val="2"/>
      </rPr>
      <t>Instalacja wod-kan</t>
    </r>
  </si>
  <si>
    <r>
      <rPr>
        <b/>
        <sz val="8"/>
        <rFont val="Arial"/>
        <family val="2"/>
      </rPr>
      <t>Instalacja wentylacyjna</t>
    </r>
  </si>
  <si>
    <r>
      <rPr>
        <sz val="8"/>
        <rFont val="Arial"/>
        <family val="2"/>
      </rPr>
      <t>Wentylatory ścienne (kuchenny/łazienkowy) o śr. 125 mm</t>
    </r>
  </si>
  <si>
    <r>
      <rPr>
        <b/>
        <sz val="8"/>
        <rFont val="Arial"/>
        <family val="2"/>
      </rPr>
      <t>Podstawa wy- ceny</t>
    </r>
  </si>
  <si>
    <r>
      <rPr>
        <b/>
        <sz val="8"/>
        <rFont val="Arial"/>
        <family val="2"/>
      </rPr>
      <t>Opis</t>
    </r>
  </si>
  <si>
    <r>
      <rPr>
        <b/>
        <sz val="8"/>
        <rFont val="Arial"/>
        <family val="2"/>
      </rPr>
      <t>Jedn. miary</t>
    </r>
  </si>
  <si>
    <r>
      <rPr>
        <b/>
        <sz val="8"/>
        <rFont val="Arial"/>
        <family val="2"/>
      </rPr>
      <t>Ilość</t>
    </r>
  </si>
  <si>
    <r>
      <rPr>
        <b/>
        <sz val="8"/>
        <rFont val="Arial"/>
        <family val="2"/>
      </rPr>
      <t>Cena zł</t>
    </r>
  </si>
  <si>
    <r>
      <rPr>
        <b/>
        <sz val="8"/>
        <rFont val="Arial"/>
        <family val="2"/>
      </rPr>
      <t xml:space="preserve">Wartość zł
</t>
    </r>
    <r>
      <rPr>
        <b/>
        <sz val="8"/>
        <rFont val="Arial"/>
        <family val="2"/>
      </rPr>
      <t>(5 x 6)</t>
    </r>
  </si>
  <si>
    <r>
      <rPr>
        <b/>
        <sz val="8"/>
        <rFont val="Arial"/>
        <family val="2"/>
      </rPr>
      <t xml:space="preserve">1.1.
</t>
    </r>
    <r>
      <rPr>
        <b/>
        <sz val="8"/>
        <rFont val="Arial"/>
        <family val="2"/>
      </rPr>
      <t>1</t>
    </r>
  </si>
  <si>
    <r>
      <rPr>
        <sz val="8"/>
        <rFont val="Arial"/>
        <family val="2"/>
      </rPr>
      <t xml:space="preserve">1 d.1.
</t>
    </r>
    <r>
      <rPr>
        <sz val="8"/>
        <rFont val="Arial"/>
        <family val="2"/>
      </rPr>
      <t>1.1</t>
    </r>
  </si>
  <si>
    <r>
      <rPr>
        <sz val="8"/>
        <rFont val="Arial"/>
        <family val="2"/>
      </rPr>
      <t xml:space="preserve">KNR 4-01 0819-
</t>
    </r>
    <r>
      <rPr>
        <sz val="8"/>
        <rFont val="Arial"/>
        <family val="2"/>
      </rPr>
      <t>15</t>
    </r>
  </si>
  <si>
    <r>
      <rPr>
        <sz val="8"/>
        <rFont val="Arial"/>
        <family val="2"/>
      </rPr>
      <t xml:space="preserve">2 d.1.
</t>
    </r>
    <r>
      <rPr>
        <sz val="8"/>
        <rFont val="Arial"/>
        <family val="2"/>
      </rPr>
      <t>1.1</t>
    </r>
  </si>
  <si>
    <r>
      <rPr>
        <sz val="8"/>
        <rFont val="Arial"/>
        <family val="2"/>
      </rPr>
      <t xml:space="preserve">KNR 4-01 0811-
</t>
    </r>
    <r>
      <rPr>
        <sz val="8"/>
        <rFont val="Arial"/>
        <family val="2"/>
      </rPr>
      <t>07</t>
    </r>
  </si>
  <si>
    <r>
      <rPr>
        <sz val="8"/>
        <rFont val="Arial"/>
        <family val="2"/>
      </rPr>
      <t xml:space="preserve">3 d.1.
</t>
    </r>
    <r>
      <rPr>
        <sz val="8"/>
        <rFont val="Arial"/>
        <family val="2"/>
      </rPr>
      <t>1.1</t>
    </r>
  </si>
  <si>
    <r>
      <rPr>
        <sz val="8"/>
        <rFont val="Arial"/>
        <family val="2"/>
      </rPr>
      <t xml:space="preserve">KNR 4-01 0809-
</t>
    </r>
    <r>
      <rPr>
        <sz val="8"/>
        <rFont val="Arial"/>
        <family val="2"/>
      </rPr>
      <t>04-analogia</t>
    </r>
  </si>
  <si>
    <r>
      <rPr>
        <sz val="8"/>
        <rFont val="Arial"/>
        <family val="2"/>
      </rPr>
      <t xml:space="preserve">Uzupełnienie posadzki o powierzchni do 5 m2 w jednym miejscu na zaprawie cementowej z płytek wielkoforma-
</t>
    </r>
    <r>
      <rPr>
        <sz val="8"/>
        <rFont val="Arial"/>
        <family val="2"/>
      </rPr>
      <t>towych</t>
    </r>
  </si>
  <si>
    <r>
      <rPr>
        <sz val="8"/>
        <rFont val="Arial"/>
        <family val="2"/>
      </rPr>
      <t xml:space="preserve">4 d.1.
</t>
    </r>
    <r>
      <rPr>
        <sz val="8"/>
        <rFont val="Arial"/>
        <family val="2"/>
      </rPr>
      <t>1.1</t>
    </r>
  </si>
  <si>
    <r>
      <rPr>
        <sz val="8"/>
        <rFont val="Arial"/>
        <family val="2"/>
      </rPr>
      <t xml:space="preserve">KNR 2-02 0822-
</t>
    </r>
    <r>
      <rPr>
        <sz val="8"/>
        <rFont val="Arial"/>
        <family val="2"/>
      </rPr>
      <t>01</t>
    </r>
  </si>
  <si>
    <r>
      <rPr>
        <sz val="8"/>
        <rFont val="Arial"/>
        <family val="2"/>
      </rPr>
      <t>5 d.1. 1.1</t>
    </r>
  </si>
  <si>
    <r>
      <rPr>
        <sz val="8"/>
        <rFont val="Arial"/>
        <family val="2"/>
      </rPr>
      <t xml:space="preserve">NNRNKB 202
</t>
    </r>
    <r>
      <rPr>
        <sz val="8"/>
        <rFont val="Arial"/>
        <family val="2"/>
      </rPr>
      <t>2014-01</t>
    </r>
  </si>
  <si>
    <r>
      <rPr>
        <sz val="8"/>
        <rFont val="Arial"/>
        <family val="2"/>
      </rPr>
      <t>(z.X) Gładzie gipsowe gr. 3 mm jednowarstwowe na stropach na podłożu z tynku o pow. do 5 m2</t>
    </r>
  </si>
  <si>
    <r>
      <rPr>
        <sz val="8"/>
        <rFont val="Arial"/>
        <family val="2"/>
      </rPr>
      <t>6 d.1. 1.1</t>
    </r>
  </si>
  <si>
    <r>
      <rPr>
        <sz val="8"/>
        <rFont val="Arial"/>
        <family val="2"/>
      </rPr>
      <t xml:space="preserve">KNR 2-02 1505-
</t>
    </r>
    <r>
      <rPr>
        <sz val="8"/>
        <rFont val="Arial"/>
        <family val="2"/>
      </rPr>
      <t>01</t>
    </r>
  </si>
  <si>
    <r>
      <rPr>
        <sz val="8"/>
        <rFont val="Arial"/>
        <family val="2"/>
      </rPr>
      <t>Dwukrotne malowanie farbami emulsyjnymi powierzchni wewnętrznych - tynków gładkich bez gruntowania</t>
    </r>
  </si>
  <si>
    <r>
      <rPr>
        <sz val="8"/>
        <rFont val="Arial"/>
        <family val="2"/>
      </rPr>
      <t>7 d.1. 1.1</t>
    </r>
  </si>
  <si>
    <r>
      <rPr>
        <sz val="8"/>
        <rFont val="Arial"/>
        <family val="2"/>
      </rPr>
      <t xml:space="preserve">KNR 4-01 0108-
</t>
    </r>
    <r>
      <rPr>
        <sz val="8"/>
        <rFont val="Arial"/>
        <family val="2"/>
      </rPr>
      <t>09 0108-10</t>
    </r>
  </si>
  <si>
    <r>
      <rPr>
        <sz val="8"/>
        <rFont val="Arial"/>
        <family val="2"/>
      </rPr>
      <t>Wywiezienie gruzu spryzmowanego samochodami skrzyniowymi na odległość 15 km - wraz z utylizacją ma- teriałów z rozbiórki</t>
    </r>
  </si>
  <si>
    <r>
      <rPr>
        <b/>
        <sz val="8"/>
        <rFont val="Arial"/>
        <family val="2"/>
      </rPr>
      <t xml:space="preserve">1.1.
</t>
    </r>
    <r>
      <rPr>
        <b/>
        <sz val="8"/>
        <rFont val="Arial"/>
        <family val="2"/>
      </rPr>
      <t>2</t>
    </r>
  </si>
  <si>
    <r>
      <rPr>
        <sz val="8"/>
        <rFont val="Arial"/>
        <family val="2"/>
      </rPr>
      <t>8 d.1. 1.2</t>
    </r>
  </si>
  <si>
    <r>
      <rPr>
        <sz val="8"/>
        <rFont val="Arial"/>
        <family val="2"/>
      </rPr>
      <t xml:space="preserve">KNR 4-02 0235-
</t>
    </r>
    <r>
      <rPr>
        <sz val="8"/>
        <rFont val="Arial"/>
        <family val="2"/>
      </rPr>
      <t>06</t>
    </r>
  </si>
  <si>
    <r>
      <rPr>
        <sz val="8"/>
        <rFont val="Arial"/>
        <family val="2"/>
      </rPr>
      <t>9 d.1. 1.2</t>
    </r>
  </si>
  <si>
    <r>
      <rPr>
        <sz val="8"/>
        <rFont val="Arial"/>
        <family val="2"/>
      </rPr>
      <t xml:space="preserve">KNR 4-02 0235-
</t>
    </r>
    <r>
      <rPr>
        <sz val="8"/>
        <rFont val="Arial"/>
        <family val="2"/>
      </rPr>
      <t>08</t>
    </r>
  </si>
  <si>
    <r>
      <rPr>
        <sz val="8"/>
        <rFont val="Arial"/>
        <family val="2"/>
      </rPr>
      <t xml:space="preserve">10 d.1.
</t>
    </r>
    <r>
      <rPr>
        <sz val="8"/>
        <rFont val="Arial"/>
        <family val="2"/>
      </rPr>
      <t>1.2</t>
    </r>
  </si>
  <si>
    <r>
      <rPr>
        <sz val="8"/>
        <rFont val="Arial"/>
        <family val="2"/>
      </rPr>
      <t xml:space="preserve">KNR-W 4-02
</t>
    </r>
    <r>
      <rPr>
        <sz val="8"/>
        <rFont val="Arial"/>
        <family val="2"/>
      </rPr>
      <t>0212-06</t>
    </r>
  </si>
  <si>
    <r>
      <rPr>
        <sz val="8"/>
        <rFont val="Arial"/>
        <family val="2"/>
      </rPr>
      <t xml:space="preserve">11 d.1.
</t>
    </r>
    <r>
      <rPr>
        <sz val="8"/>
        <rFont val="Arial"/>
        <family val="2"/>
      </rPr>
      <t>1.2</t>
    </r>
  </si>
  <si>
    <r>
      <rPr>
        <sz val="8"/>
        <rFont val="Arial"/>
        <family val="2"/>
      </rPr>
      <t xml:space="preserve">KNR-W 4-02
</t>
    </r>
    <r>
      <rPr>
        <sz val="8"/>
        <rFont val="Arial"/>
        <family val="2"/>
      </rPr>
      <t>0132-01</t>
    </r>
  </si>
  <si>
    <r>
      <rPr>
        <sz val="8"/>
        <rFont val="Arial"/>
        <family val="2"/>
      </rPr>
      <t xml:space="preserve">12 d.1.
</t>
    </r>
    <r>
      <rPr>
        <sz val="8"/>
        <rFont val="Arial"/>
        <family val="2"/>
      </rPr>
      <t>1.2</t>
    </r>
  </si>
  <si>
    <r>
      <rPr>
        <sz val="8"/>
        <rFont val="Arial"/>
        <family val="2"/>
      </rPr>
      <t xml:space="preserve">KNR-W 4-02
</t>
    </r>
    <r>
      <rPr>
        <sz val="8"/>
        <rFont val="Arial"/>
        <family val="2"/>
      </rPr>
      <t>0132-04</t>
    </r>
  </si>
  <si>
    <r>
      <rPr>
        <sz val="8"/>
        <rFont val="Arial"/>
        <family val="2"/>
      </rPr>
      <t>13 d.1. 1.2</t>
    </r>
  </si>
  <si>
    <r>
      <rPr>
        <sz val="8"/>
        <rFont val="Arial"/>
        <family val="2"/>
      </rPr>
      <t xml:space="preserve">KNR 4-02 0235-
</t>
    </r>
    <r>
      <rPr>
        <sz val="8"/>
        <rFont val="Arial"/>
        <family val="2"/>
      </rPr>
      <t>07</t>
    </r>
  </si>
  <si>
    <r>
      <rPr>
        <sz val="8"/>
        <rFont val="Arial"/>
        <family val="2"/>
      </rPr>
      <t>14 d.1. 1.2</t>
    </r>
  </si>
  <si>
    <r>
      <rPr>
        <sz val="8"/>
        <rFont val="Arial"/>
        <family val="2"/>
      </rPr>
      <t xml:space="preserve">KNR-W 2-15
</t>
    </r>
    <r>
      <rPr>
        <sz val="8"/>
        <rFont val="Arial"/>
        <family val="2"/>
      </rPr>
      <t xml:space="preserve">0231-05 - ana-
</t>
    </r>
    <r>
      <rPr>
        <sz val="8"/>
        <rFont val="Arial"/>
        <family val="2"/>
      </rPr>
      <t>logia</t>
    </r>
  </si>
  <si>
    <r>
      <rPr>
        <sz val="8"/>
        <rFont val="Arial"/>
        <family val="2"/>
      </rPr>
      <t>15 d.1. 1.2</t>
    </r>
  </si>
  <si>
    <r>
      <rPr>
        <sz val="8"/>
        <rFont val="Arial"/>
        <family val="2"/>
      </rPr>
      <t xml:space="preserve">KNR-W 2-02
</t>
    </r>
    <r>
      <rPr>
        <sz val="8"/>
        <rFont val="Arial"/>
        <family val="2"/>
      </rPr>
      <t>1407-01</t>
    </r>
  </si>
  <si>
    <r>
      <rPr>
        <sz val="8"/>
        <rFont val="Arial"/>
        <family val="2"/>
      </rPr>
      <t xml:space="preserve">16 d.1.
</t>
    </r>
    <r>
      <rPr>
        <sz val="8"/>
        <rFont val="Arial"/>
        <family val="2"/>
      </rPr>
      <t>1.2</t>
    </r>
  </si>
  <si>
    <r>
      <rPr>
        <sz val="8"/>
        <rFont val="Arial"/>
        <family val="2"/>
      </rPr>
      <t xml:space="preserve">KNR-W 2-02
</t>
    </r>
    <r>
      <rPr>
        <sz val="8"/>
        <rFont val="Arial"/>
        <family val="2"/>
      </rPr>
      <t>1030-01</t>
    </r>
  </si>
  <si>
    <r>
      <rPr>
        <sz val="8"/>
        <rFont val="Arial"/>
        <family val="2"/>
      </rPr>
      <t xml:space="preserve">17 d.1.
</t>
    </r>
    <r>
      <rPr>
        <sz val="8"/>
        <rFont val="Arial"/>
        <family val="2"/>
      </rPr>
      <t>1.2</t>
    </r>
  </si>
  <si>
    <r>
      <rPr>
        <sz val="8"/>
        <rFont val="Arial"/>
        <family val="2"/>
      </rPr>
      <t xml:space="preserve">KNR-W 4-02
</t>
    </r>
    <r>
      <rPr>
        <sz val="8"/>
        <rFont val="Arial"/>
        <family val="2"/>
      </rPr>
      <t>0212-08</t>
    </r>
  </si>
  <si>
    <r>
      <rPr>
        <sz val="8"/>
        <rFont val="Arial"/>
        <family val="2"/>
      </rPr>
      <t>18 d.1. 1.2</t>
    </r>
  </si>
  <si>
    <r>
      <rPr>
        <sz val="8"/>
        <rFont val="Arial"/>
        <family val="2"/>
      </rPr>
      <t xml:space="preserve">KNR 4-01 0354-
</t>
    </r>
    <r>
      <rPr>
        <sz val="8"/>
        <rFont val="Arial"/>
        <family val="2"/>
      </rPr>
      <t>13</t>
    </r>
  </si>
  <si>
    <r>
      <rPr>
        <sz val="8"/>
        <rFont val="Arial"/>
        <family val="2"/>
      </rPr>
      <t>19 d.1. 1.2</t>
    </r>
  </si>
  <si>
    <r>
      <rPr>
        <sz val="8"/>
        <rFont val="Arial"/>
        <family val="2"/>
      </rPr>
      <t xml:space="preserve">KNP2111-02 0111-02 0111-
</t>
    </r>
    <r>
      <rPr>
        <sz val="8"/>
        <rFont val="Arial"/>
        <family val="2"/>
      </rPr>
      <t>02.01</t>
    </r>
  </si>
  <si>
    <r>
      <rPr>
        <sz val="8"/>
        <rFont val="Arial"/>
        <family val="2"/>
      </rPr>
      <t>Obsadzanie kratek wentylacyjnych w gotowych otworach w ścianach z betonu żużlowego i gruzowego</t>
    </r>
  </si>
  <si>
    <r>
      <rPr>
        <sz val="8"/>
        <rFont val="Arial"/>
        <family val="2"/>
      </rPr>
      <t xml:space="preserve">20 d.1.
</t>
    </r>
    <r>
      <rPr>
        <sz val="8"/>
        <rFont val="Arial"/>
        <family val="2"/>
      </rPr>
      <t>1.2</t>
    </r>
  </si>
  <si>
    <r>
      <rPr>
        <sz val="8"/>
        <rFont val="Arial"/>
        <family val="2"/>
      </rPr>
      <t xml:space="preserve">KNR 2-15/GE- BERIT 0101-01-
</t>
    </r>
    <r>
      <rPr>
        <sz val="8"/>
        <rFont val="Arial"/>
        <family val="2"/>
      </rPr>
      <t>analogia</t>
    </r>
  </si>
  <si>
    <r>
      <rPr>
        <sz val="8"/>
        <rFont val="Arial"/>
        <family val="2"/>
      </rPr>
      <t xml:space="preserve">21 d.1.
</t>
    </r>
    <r>
      <rPr>
        <sz val="8"/>
        <rFont val="Arial"/>
        <family val="2"/>
      </rPr>
      <t>1.2</t>
    </r>
  </si>
  <si>
    <r>
      <rPr>
        <sz val="8"/>
        <rFont val="Arial"/>
        <family val="2"/>
      </rPr>
      <t xml:space="preserve">KNR 2-02 2004-
</t>
    </r>
    <r>
      <rPr>
        <sz val="8"/>
        <rFont val="Arial"/>
        <family val="2"/>
      </rPr>
      <t>07</t>
    </r>
  </si>
  <si>
    <r>
      <rPr>
        <sz val="8"/>
        <rFont val="Arial"/>
        <family val="2"/>
      </rPr>
      <t xml:space="preserve">Obudowa belek i podciągów płytami gipsowo-kartonowy- mi na rusztach metalowych pojedynczych dwuwarstwo-
</t>
    </r>
    <r>
      <rPr>
        <sz val="8"/>
        <rFont val="Arial"/>
        <family val="2"/>
      </rPr>
      <t>wo 55-02</t>
    </r>
  </si>
  <si>
    <r>
      <rPr>
        <sz val="8"/>
        <rFont val="Arial"/>
        <family val="2"/>
      </rPr>
      <t>22 d.1. 1.2</t>
    </r>
  </si>
  <si>
    <r>
      <rPr>
        <sz val="8"/>
        <rFont val="Arial"/>
        <family val="2"/>
      </rPr>
      <t>KNR 2-15/GE- BERIT 0104-01</t>
    </r>
  </si>
  <si>
    <r>
      <rPr>
        <sz val="8"/>
        <rFont val="Arial"/>
        <family val="2"/>
      </rPr>
      <t>23 d.1. 1.2</t>
    </r>
  </si>
  <si>
    <r>
      <rPr>
        <sz val="8"/>
        <rFont val="Arial"/>
        <family val="2"/>
      </rPr>
      <t>KNR 2-15/GE- BERIT 0202-01</t>
    </r>
  </si>
  <si>
    <r>
      <rPr>
        <sz val="8"/>
        <rFont val="Arial"/>
        <family val="2"/>
      </rPr>
      <t xml:space="preserve">24 d.1.
</t>
    </r>
    <r>
      <rPr>
        <sz val="8"/>
        <rFont val="Arial"/>
        <family val="2"/>
      </rPr>
      <t>1.2</t>
    </r>
  </si>
  <si>
    <r>
      <rPr>
        <sz val="8"/>
        <rFont val="Arial"/>
        <family val="2"/>
      </rPr>
      <t>KNR 2-15/GE- BERIT 0104-03</t>
    </r>
  </si>
  <si>
    <r>
      <rPr>
        <sz val="8"/>
        <rFont val="Arial"/>
        <family val="2"/>
      </rPr>
      <t>Urządzenia sanitarne na elemencie montażowym - umy- walka</t>
    </r>
  </si>
  <si>
    <r>
      <rPr>
        <b/>
        <sz val="8"/>
        <rFont val="Arial"/>
        <family val="2"/>
      </rPr>
      <t xml:space="preserve">1.1.
</t>
    </r>
    <r>
      <rPr>
        <b/>
        <sz val="8"/>
        <rFont val="Arial"/>
        <family val="2"/>
      </rPr>
      <t>3</t>
    </r>
  </si>
  <si>
    <r>
      <rPr>
        <sz val="8"/>
        <rFont val="Arial"/>
        <family val="2"/>
      </rPr>
      <t>25 d.1. 1.3</t>
    </r>
  </si>
  <si>
    <r>
      <rPr>
        <sz val="8"/>
        <rFont val="Arial"/>
        <family val="2"/>
      </rPr>
      <t xml:space="preserve">KNR-W 4-03
</t>
    </r>
    <r>
      <rPr>
        <sz val="8"/>
        <rFont val="Arial"/>
        <family val="2"/>
      </rPr>
      <t>0401-01</t>
    </r>
  </si>
  <si>
    <r>
      <rPr>
        <sz val="8"/>
        <rFont val="Arial"/>
        <family val="2"/>
      </rPr>
      <t>Wymiana puszek podtynkowych o śr. do 60 mm - prze- krój przewodów do 2.5 mm2 - 1 odgałęzienie</t>
    </r>
  </si>
  <si>
    <r>
      <rPr>
        <sz val="8"/>
        <rFont val="Arial"/>
        <family val="2"/>
      </rPr>
      <t>26 d.1. 1.3</t>
    </r>
  </si>
  <si>
    <r>
      <rPr>
        <sz val="8"/>
        <rFont val="Arial"/>
        <family val="2"/>
      </rPr>
      <t xml:space="preserve">KNNR 5 0205-
</t>
    </r>
    <r>
      <rPr>
        <sz val="8"/>
        <rFont val="Arial"/>
        <family val="2"/>
      </rPr>
      <t>04</t>
    </r>
  </si>
  <si>
    <r>
      <rPr>
        <sz val="8"/>
        <rFont val="Arial"/>
        <family val="2"/>
      </rPr>
      <t>Przewody kabelkowe o łącznym przekroju żył do 7.5 mm2 układane p.t. w gotowych bruzdach w betonie</t>
    </r>
  </si>
  <si>
    <r>
      <rPr>
        <sz val="8"/>
        <rFont val="Arial"/>
        <family val="2"/>
      </rPr>
      <t>27 d.1. 1.3</t>
    </r>
  </si>
  <si>
    <r>
      <rPr>
        <sz val="8"/>
        <rFont val="Arial"/>
        <family val="2"/>
      </rPr>
      <t xml:space="preserve">KNNR 5 0307-
</t>
    </r>
    <r>
      <rPr>
        <sz val="8"/>
        <rFont val="Arial"/>
        <family val="2"/>
      </rPr>
      <t>01</t>
    </r>
  </si>
  <si>
    <r>
      <rPr>
        <sz val="8"/>
        <rFont val="Arial"/>
        <family val="2"/>
      </rPr>
      <t>Łączniki i przyciski instalacyjne bryzgoszczelne jedno- biegunowe</t>
    </r>
  </si>
  <si>
    <r>
      <rPr>
        <sz val="8"/>
        <rFont val="Arial"/>
        <family val="2"/>
      </rPr>
      <t xml:space="preserve">28 d.1.
</t>
    </r>
    <r>
      <rPr>
        <sz val="8"/>
        <rFont val="Arial"/>
        <family val="2"/>
      </rPr>
      <t>1.3</t>
    </r>
  </si>
  <si>
    <r>
      <rPr>
        <sz val="8"/>
        <rFont val="Arial"/>
        <family val="2"/>
      </rPr>
      <t xml:space="preserve">KNNR 5 0308-
</t>
    </r>
    <r>
      <rPr>
        <sz val="8"/>
        <rFont val="Arial"/>
        <family val="2"/>
      </rPr>
      <t>01</t>
    </r>
  </si>
  <si>
    <r>
      <rPr>
        <sz val="8"/>
        <rFont val="Arial"/>
        <family val="2"/>
      </rPr>
      <t xml:space="preserve">Gniazda instalacyjne wtyczkowe ze stykiem ochronnym podtynkowe 2-biegunowe końcowe o obciążalności do
</t>
    </r>
    <r>
      <rPr>
        <sz val="8"/>
        <rFont val="Arial"/>
        <family val="2"/>
      </rPr>
      <t>10 A i przekroju przewodów do 2.5 mm2</t>
    </r>
  </si>
  <si>
    <r>
      <rPr>
        <sz val="8"/>
        <rFont val="Arial"/>
        <family val="2"/>
      </rPr>
      <t xml:space="preserve">29 d.1.
</t>
    </r>
    <r>
      <rPr>
        <sz val="8"/>
        <rFont val="Arial"/>
        <family val="2"/>
      </rPr>
      <t>1.3</t>
    </r>
  </si>
  <si>
    <r>
      <rPr>
        <sz val="8"/>
        <rFont val="Arial"/>
        <family val="2"/>
      </rPr>
      <t xml:space="preserve">KNNR 5 1207-
</t>
    </r>
    <r>
      <rPr>
        <sz val="8"/>
        <rFont val="Arial"/>
        <family val="2"/>
      </rPr>
      <t>03</t>
    </r>
  </si>
  <si>
    <r>
      <rPr>
        <sz val="8"/>
        <rFont val="Arial"/>
        <family val="2"/>
      </rPr>
      <t xml:space="preserve">30 d.1.
</t>
    </r>
    <r>
      <rPr>
        <sz val="8"/>
        <rFont val="Arial"/>
        <family val="2"/>
      </rPr>
      <t>1.3</t>
    </r>
  </si>
  <si>
    <r>
      <rPr>
        <sz val="8"/>
        <rFont val="Arial"/>
        <family val="2"/>
      </rPr>
      <t xml:space="preserve">KNNR 5 1208-
</t>
    </r>
    <r>
      <rPr>
        <sz val="8"/>
        <rFont val="Arial"/>
        <family val="2"/>
      </rPr>
      <t>01</t>
    </r>
  </si>
  <si>
    <r>
      <rPr>
        <sz val="8"/>
        <rFont val="Arial"/>
        <family val="2"/>
      </rPr>
      <t xml:space="preserve">31 d.1.
</t>
    </r>
    <r>
      <rPr>
        <sz val="8"/>
        <rFont val="Arial"/>
        <family val="2"/>
      </rPr>
      <t>1.3</t>
    </r>
  </si>
  <si>
    <r>
      <rPr>
        <sz val="8"/>
        <rFont val="Arial"/>
        <family val="2"/>
      </rPr>
      <t xml:space="preserve">KNNR 5 0301-
</t>
    </r>
    <r>
      <rPr>
        <sz val="8"/>
        <rFont val="Arial"/>
        <family val="2"/>
      </rPr>
      <t>12</t>
    </r>
  </si>
  <si>
    <r>
      <rPr>
        <sz val="8"/>
        <rFont val="Arial"/>
        <family val="2"/>
      </rPr>
      <t xml:space="preserve">Przygotowanie podłoża pod osprzęt instalacyjny moco- wany na zaprawie cementowej lub gipsowej - wykonanie
</t>
    </r>
    <r>
      <rPr>
        <sz val="8"/>
        <rFont val="Arial"/>
        <family val="2"/>
      </rPr>
      <t>ślepych otworów w podłożu betonowym</t>
    </r>
  </si>
  <si>
    <r>
      <rPr>
        <sz val="8"/>
        <rFont val="Arial"/>
        <family val="2"/>
      </rPr>
      <t>32 d.1. 1.3</t>
    </r>
  </si>
  <si>
    <r>
      <rPr>
        <sz val="8"/>
        <rFont val="Arial"/>
        <family val="2"/>
      </rPr>
      <t xml:space="preserve">KNNR 5 0302-
</t>
    </r>
    <r>
      <rPr>
        <sz val="8"/>
        <rFont val="Arial"/>
        <family val="2"/>
      </rPr>
      <t>01</t>
    </r>
  </si>
  <si>
    <r>
      <rPr>
        <sz val="8"/>
        <rFont val="Arial"/>
        <family val="2"/>
      </rPr>
      <t>33 d.1. 1.3</t>
    </r>
  </si>
  <si>
    <r>
      <rPr>
        <sz val="8"/>
        <rFont val="Arial"/>
        <family val="2"/>
      </rPr>
      <t xml:space="preserve">KNNR 5 0502-
</t>
    </r>
    <r>
      <rPr>
        <sz val="8"/>
        <rFont val="Arial"/>
        <family val="2"/>
      </rPr>
      <t>02</t>
    </r>
  </si>
  <si>
    <r>
      <rPr>
        <sz val="8"/>
        <rFont val="Arial"/>
        <family val="2"/>
      </rPr>
      <t>Oprawy oświetleniowe przykręcane (zwykłe) - świetlów- kowa do 2x20 W</t>
    </r>
  </si>
  <si>
    <r>
      <rPr>
        <b/>
        <sz val="8"/>
        <rFont val="Arial"/>
        <family val="2"/>
      </rPr>
      <t xml:space="preserve">1.1.
</t>
    </r>
    <r>
      <rPr>
        <b/>
        <sz val="8"/>
        <rFont val="Arial"/>
        <family val="2"/>
      </rPr>
      <t>4</t>
    </r>
  </si>
  <si>
    <r>
      <rPr>
        <b/>
        <sz val="8"/>
        <rFont val="Arial"/>
        <family val="2"/>
      </rPr>
      <t xml:space="preserve">1.1.
</t>
    </r>
    <r>
      <rPr>
        <b/>
        <sz val="8"/>
        <rFont val="Arial"/>
        <family val="2"/>
      </rPr>
      <t>4.1</t>
    </r>
  </si>
  <si>
    <r>
      <rPr>
        <sz val="8"/>
        <rFont val="Arial"/>
        <family val="2"/>
      </rPr>
      <t xml:space="preserve">34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1</t>
    </r>
  </si>
  <si>
    <r>
      <rPr>
        <sz val="8"/>
        <rFont val="Arial"/>
        <family val="2"/>
      </rPr>
      <t xml:space="preserve">KNR-W 4-02
</t>
    </r>
    <r>
      <rPr>
        <sz val="8"/>
        <rFont val="Arial"/>
        <family val="2"/>
      </rPr>
      <t>0121-03</t>
    </r>
  </si>
  <si>
    <r>
      <rPr>
        <sz val="8"/>
        <rFont val="Arial"/>
        <family val="2"/>
      </rPr>
      <t>Demontaż rurociągu z PP, PE, PB o śr. 16-32 mm o po- łączeniach zgrzewanych</t>
    </r>
  </si>
  <si>
    <r>
      <rPr>
        <sz val="8"/>
        <rFont val="Arial"/>
        <family val="2"/>
      </rPr>
      <t xml:space="preserve">35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1</t>
    </r>
  </si>
  <si>
    <r>
      <rPr>
        <sz val="8"/>
        <rFont val="Arial"/>
        <family val="2"/>
      </rPr>
      <t xml:space="preserve">KNR-W 4-02
</t>
    </r>
    <r>
      <rPr>
        <sz val="8"/>
        <rFont val="Arial"/>
        <family val="2"/>
      </rPr>
      <t>0609-02</t>
    </r>
  </si>
  <si>
    <r>
      <rPr>
        <sz val="8"/>
        <rFont val="Arial"/>
        <family val="2"/>
      </rPr>
      <t>Demontaż rurociągu miedzianego lutowanego o śr.ze- wnętrznej 15-18 mm</t>
    </r>
  </si>
  <si>
    <r>
      <rPr>
        <sz val="8"/>
        <rFont val="Arial"/>
        <family val="2"/>
      </rPr>
      <t xml:space="preserve">36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1</t>
    </r>
  </si>
  <si>
    <r>
      <rPr>
        <sz val="8"/>
        <rFont val="Arial"/>
        <family val="2"/>
      </rPr>
      <t xml:space="preserve">KNP 06 0102-
</t>
    </r>
    <r>
      <rPr>
        <sz val="8"/>
        <rFont val="Arial"/>
        <family val="2"/>
      </rPr>
      <t>01.01</t>
    </r>
  </si>
  <si>
    <r>
      <rPr>
        <sz val="8"/>
        <rFont val="Arial"/>
        <family val="2"/>
      </rPr>
      <t>Demontaż przewodów z rur stalowych ocynkowanych o śr. 15-20 mm ułożonych na ścianach</t>
    </r>
  </si>
  <si>
    <r>
      <rPr>
        <sz val="8"/>
        <rFont val="Arial"/>
        <family val="2"/>
      </rPr>
      <t xml:space="preserve">37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1</t>
    </r>
  </si>
  <si>
    <r>
      <rPr>
        <sz val="8"/>
        <rFont val="Arial"/>
        <family val="2"/>
      </rPr>
      <t xml:space="preserve">KNP 06 0102-
</t>
    </r>
    <r>
      <rPr>
        <sz val="8"/>
        <rFont val="Arial"/>
        <family val="2"/>
      </rPr>
      <t>02.01</t>
    </r>
  </si>
  <si>
    <r>
      <rPr>
        <sz val="8"/>
        <rFont val="Arial"/>
        <family val="2"/>
      </rPr>
      <t>Demontaż przewodów z rur stalowych ocynkowanych o śr. 25-32 mm ułożonych na ścianach</t>
    </r>
  </si>
  <si>
    <r>
      <rPr>
        <b/>
        <sz val="8"/>
        <rFont val="Arial"/>
        <family val="2"/>
      </rPr>
      <t xml:space="preserve">1.1.
</t>
    </r>
    <r>
      <rPr>
        <b/>
        <sz val="8"/>
        <rFont val="Arial"/>
        <family val="2"/>
      </rPr>
      <t>4.2</t>
    </r>
  </si>
  <si>
    <r>
      <rPr>
        <b/>
        <sz val="8"/>
        <rFont val="Arial"/>
        <family val="2"/>
      </rPr>
      <t xml:space="preserve">1.1.
</t>
    </r>
    <r>
      <rPr>
        <b/>
        <sz val="8"/>
        <rFont val="Arial"/>
        <family val="2"/>
      </rPr>
      <t xml:space="preserve">4.2.
</t>
    </r>
    <r>
      <rPr>
        <b/>
        <sz val="8"/>
        <rFont val="Arial"/>
        <family val="2"/>
      </rPr>
      <t>1</t>
    </r>
  </si>
  <si>
    <r>
      <rPr>
        <sz val="8"/>
        <rFont val="Arial"/>
        <family val="2"/>
      </rPr>
      <t xml:space="preserve">38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2.1</t>
    </r>
  </si>
  <si>
    <r>
      <rPr>
        <sz val="8"/>
        <rFont val="Arial"/>
        <family val="2"/>
      </rPr>
      <t>KNR 0-31 0301- 01/02</t>
    </r>
  </si>
  <si>
    <r>
      <rPr>
        <sz val="8"/>
        <rFont val="Arial"/>
        <family val="2"/>
      </rPr>
      <t xml:space="preserve">Montaż ogrzewania podłogowego - układ wężownicy śli- makowy - część instalacyjna; rurociągi z PEX o śr. 16 mm i rozstawie 100 mm; woda grzewcza o temperaturze
</t>
    </r>
    <r>
      <rPr>
        <sz val="8"/>
        <rFont val="Arial"/>
        <family val="2"/>
      </rPr>
      <t>40/30 do 55/45 st. C - interpolacja</t>
    </r>
  </si>
  <si>
    <r>
      <rPr>
        <sz val="8"/>
        <rFont val="Arial"/>
        <family val="2"/>
      </rPr>
      <t xml:space="preserve">39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2.1</t>
    </r>
  </si>
  <si>
    <r>
      <rPr>
        <sz val="8"/>
        <rFont val="Arial"/>
        <family val="2"/>
      </rPr>
      <t>KNR INSTAL 0305-04</t>
    </r>
  </si>
  <si>
    <r>
      <rPr>
        <sz val="8"/>
        <rFont val="Arial"/>
        <family val="2"/>
      </rPr>
      <t>Rury przyłączne o śr. zew. 15 mm do grzejnika c.o. pły- towego, konwektorowego lub członowego w bruzdach</t>
    </r>
  </si>
  <si>
    <r>
      <rPr>
        <sz val="8"/>
        <rFont val="Arial"/>
        <family val="2"/>
      </rPr>
      <t xml:space="preserve">40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2.1</t>
    </r>
  </si>
  <si>
    <r>
      <rPr>
        <sz val="8"/>
        <rFont val="Arial"/>
        <family val="2"/>
      </rPr>
      <t>KNR AT-13 0105-07</t>
    </r>
  </si>
  <si>
    <r>
      <rPr>
        <sz val="8"/>
        <rFont val="Arial"/>
        <family val="2"/>
      </rPr>
      <t xml:space="preserve">41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2.1</t>
    </r>
  </si>
  <si>
    <r>
      <rPr>
        <sz val="8"/>
        <rFont val="Arial"/>
        <family val="2"/>
      </rPr>
      <t xml:space="preserve">KNNR 4 2017-
</t>
    </r>
    <r>
      <rPr>
        <sz val="8"/>
        <rFont val="Arial"/>
        <family val="2"/>
      </rPr>
      <t>13</t>
    </r>
  </si>
  <si>
    <r>
      <rPr>
        <sz val="8"/>
        <rFont val="Arial"/>
        <family val="2"/>
      </rPr>
      <t>Przejścia przez ścianę betonową o grubości 30-40 cm dla rurociągów o śr. 32-50 mm</t>
    </r>
  </si>
  <si>
    <r>
      <rPr>
        <sz val="8"/>
        <rFont val="Arial"/>
        <family val="2"/>
      </rPr>
      <t xml:space="preserve">42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2.1</t>
    </r>
  </si>
  <si>
    <r>
      <rPr>
        <sz val="8"/>
        <rFont val="Arial"/>
        <family val="2"/>
      </rPr>
      <t xml:space="preserve">KNNR 4 0111-
</t>
    </r>
    <r>
      <rPr>
        <sz val="8"/>
        <rFont val="Arial"/>
        <family val="2"/>
      </rPr>
      <t>02</t>
    </r>
  </si>
  <si>
    <r>
      <rPr>
        <sz val="8"/>
        <rFont val="Arial"/>
        <family val="2"/>
      </rPr>
      <t>Rurociągi z tworzyw sztucznych (PP, PE, PB) o śr. ze- wnętrznej 25 mm o połączeniach zgrzewanych, na ścia- nach w budynkach mieszkalnych</t>
    </r>
  </si>
  <si>
    <r>
      <rPr>
        <sz val="8"/>
        <rFont val="Arial"/>
        <family val="2"/>
      </rPr>
      <t xml:space="preserve">43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2.1</t>
    </r>
  </si>
  <si>
    <r>
      <rPr>
        <sz val="8"/>
        <rFont val="Arial"/>
        <family val="2"/>
      </rPr>
      <t>KNZ-15 22-04</t>
    </r>
  </si>
  <si>
    <r>
      <rPr>
        <sz val="8"/>
        <rFont val="Arial"/>
        <family val="2"/>
      </rPr>
      <t>Izolacja rurociągów izolacją z kauczuku typ "CLIMAF- LEX" gr. 9 mm dla ruroc. o śr. 22 mm</t>
    </r>
  </si>
  <si>
    <r>
      <rPr>
        <sz val="8"/>
        <rFont val="Arial"/>
        <family val="2"/>
      </rPr>
      <t xml:space="preserve">44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2.1</t>
    </r>
  </si>
  <si>
    <r>
      <rPr>
        <sz val="8"/>
        <rFont val="Arial"/>
        <family val="2"/>
      </rPr>
      <t>KNR INSTAL 0307-01</t>
    </r>
  </si>
  <si>
    <r>
      <rPr>
        <sz val="8"/>
        <rFont val="Arial"/>
        <family val="2"/>
      </rPr>
      <t xml:space="preserve">45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2.1</t>
    </r>
  </si>
  <si>
    <r>
      <rPr>
        <sz val="8"/>
        <rFont val="Arial"/>
        <family val="2"/>
      </rPr>
      <t>KNR INSTAL 0308-03</t>
    </r>
  </si>
  <si>
    <r>
      <rPr>
        <sz val="8"/>
        <rFont val="Arial"/>
        <family val="2"/>
      </rPr>
      <t xml:space="preserve">46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2.1</t>
    </r>
  </si>
  <si>
    <r>
      <rPr>
        <sz val="8"/>
        <rFont val="Arial"/>
        <family val="2"/>
      </rPr>
      <t xml:space="preserve">KNR 0-31 0209-
</t>
    </r>
    <r>
      <rPr>
        <sz val="8"/>
        <rFont val="Arial"/>
        <family val="2"/>
      </rPr>
      <t>08</t>
    </r>
  </si>
  <si>
    <r>
      <rPr>
        <sz val="8"/>
        <rFont val="Arial"/>
        <family val="2"/>
      </rPr>
      <t xml:space="preserve">47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2.1</t>
    </r>
  </si>
  <si>
    <r>
      <rPr>
        <sz val="8"/>
        <rFont val="Arial"/>
        <family val="2"/>
      </rPr>
      <t xml:space="preserve">KNR 0-31 0307-
</t>
    </r>
    <r>
      <rPr>
        <sz val="8"/>
        <rFont val="Arial"/>
        <family val="2"/>
      </rPr>
      <t>01</t>
    </r>
  </si>
  <si>
    <r>
      <rPr>
        <sz val="8"/>
        <rFont val="Arial"/>
        <family val="2"/>
      </rPr>
      <t>Zawory mieszające do regulacji temperatury przepływu wody 3-drogowe z siłownikiem elektrycznym 24 V; śr. nominalna gniazd zaworów 15 mm</t>
    </r>
  </si>
  <si>
    <r>
      <rPr>
        <sz val="8"/>
        <rFont val="Arial"/>
        <family val="2"/>
      </rPr>
      <t xml:space="preserve">48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2.1</t>
    </r>
  </si>
  <si>
    <r>
      <rPr>
        <sz val="8"/>
        <rFont val="Arial"/>
        <family val="2"/>
      </rPr>
      <t>KNKRB 4-I 0405-02</t>
    </r>
  </si>
  <si>
    <r>
      <rPr>
        <sz val="8"/>
        <rFont val="Arial"/>
        <family val="2"/>
      </rPr>
      <t xml:space="preserve">49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2.1</t>
    </r>
  </si>
  <si>
    <r>
      <rPr>
        <sz val="8"/>
        <rFont val="Arial"/>
        <family val="2"/>
      </rPr>
      <t>KNR INSTAL 0309-07</t>
    </r>
  </si>
  <si>
    <r>
      <rPr>
        <sz val="8"/>
        <rFont val="Arial"/>
        <family val="2"/>
      </rPr>
      <t xml:space="preserve">50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2.1</t>
    </r>
  </si>
  <si>
    <r>
      <rPr>
        <sz val="8"/>
        <rFont val="Arial"/>
        <family val="2"/>
      </rPr>
      <t xml:space="preserve">KNR 0-31 0308-
</t>
    </r>
    <r>
      <rPr>
        <sz val="8"/>
        <rFont val="Arial"/>
        <family val="2"/>
      </rPr>
      <t>02</t>
    </r>
  </si>
  <si>
    <r>
      <rPr>
        <sz val="8"/>
        <rFont val="Arial"/>
        <family val="2"/>
      </rPr>
      <t>Próba szczelności ogrzewania podłogowego przy rozsta- wie rur 150 mm</t>
    </r>
  </si>
  <si>
    <r>
      <rPr>
        <b/>
        <sz val="8"/>
        <rFont val="Arial"/>
        <family val="2"/>
      </rPr>
      <t xml:space="preserve">1.1.
</t>
    </r>
    <r>
      <rPr>
        <b/>
        <sz val="8"/>
        <rFont val="Arial"/>
        <family val="2"/>
      </rPr>
      <t xml:space="preserve">4.2.
</t>
    </r>
    <r>
      <rPr>
        <b/>
        <sz val="8"/>
        <rFont val="Arial"/>
        <family val="2"/>
      </rPr>
      <t>2</t>
    </r>
  </si>
  <si>
    <r>
      <rPr>
        <sz val="8"/>
        <rFont val="Arial"/>
        <family val="2"/>
      </rPr>
      <t xml:space="preserve">51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2.2</t>
    </r>
  </si>
  <si>
    <r>
      <rPr>
        <sz val="8"/>
        <rFont val="Arial"/>
        <family val="2"/>
      </rPr>
      <t xml:space="preserve">52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2.2</t>
    </r>
  </si>
  <si>
    <r>
      <rPr>
        <sz val="8"/>
        <rFont val="Arial"/>
        <family val="2"/>
      </rPr>
      <t xml:space="preserve">53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2.2</t>
    </r>
  </si>
  <si>
    <r>
      <rPr>
        <sz val="8"/>
        <rFont val="Arial"/>
        <family val="2"/>
      </rPr>
      <t xml:space="preserve">54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2.2</t>
    </r>
  </si>
  <si>
    <r>
      <rPr>
        <sz val="8"/>
        <rFont val="Arial"/>
        <family val="2"/>
      </rPr>
      <t xml:space="preserve">55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2.2</t>
    </r>
  </si>
  <si>
    <r>
      <rPr>
        <sz val="8"/>
        <rFont val="Arial"/>
        <family val="2"/>
      </rPr>
      <t xml:space="preserve">KNP 05 0108-
</t>
    </r>
    <r>
      <rPr>
        <sz val="8"/>
        <rFont val="Arial"/>
        <family val="2"/>
      </rPr>
      <t>01.01</t>
    </r>
  </si>
  <si>
    <r>
      <rPr>
        <sz val="8"/>
        <rFont val="Arial"/>
        <family val="2"/>
      </rPr>
      <t>Dodatek za wykonanie podejść dopływowych pod zawo- ry czerpalne i baterie; śr. rur 15 mm</t>
    </r>
  </si>
  <si>
    <r>
      <rPr>
        <sz val="8"/>
        <rFont val="Arial"/>
        <family val="2"/>
      </rPr>
      <t xml:space="preserve">56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2.2</t>
    </r>
  </si>
  <si>
    <r>
      <rPr>
        <sz val="8"/>
        <rFont val="Arial"/>
        <family val="2"/>
      </rPr>
      <t xml:space="preserve">KNR 2-15 0110-
</t>
    </r>
    <r>
      <rPr>
        <sz val="8"/>
        <rFont val="Arial"/>
        <family val="2"/>
      </rPr>
      <t>01</t>
    </r>
  </si>
  <si>
    <r>
      <rPr>
        <sz val="8"/>
        <rFont val="Arial"/>
        <family val="2"/>
      </rPr>
      <t>Próba szczelności instalacji wodociągowych w budyn- kach mieszkalnych (rurociąg o śr. do 65 mm)</t>
    </r>
  </si>
  <si>
    <r>
      <rPr>
        <sz val="8"/>
        <rFont val="Arial"/>
        <family val="2"/>
      </rPr>
      <t xml:space="preserve">57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2.2</t>
    </r>
  </si>
  <si>
    <r>
      <rPr>
        <sz val="8"/>
        <rFont val="Arial"/>
        <family val="2"/>
      </rPr>
      <t xml:space="preserve">KNR 2-15 0205-
</t>
    </r>
    <r>
      <rPr>
        <sz val="8"/>
        <rFont val="Arial"/>
        <family val="2"/>
      </rPr>
      <t>02</t>
    </r>
  </si>
  <si>
    <r>
      <rPr>
        <sz val="8"/>
        <rFont val="Arial"/>
        <family val="2"/>
      </rPr>
      <t>Montaż rurociągów z PCW o śr. 50 mm na ścianach z łączeniem metodą wciskową</t>
    </r>
  </si>
  <si>
    <r>
      <rPr>
        <sz val="8"/>
        <rFont val="Arial"/>
        <family val="2"/>
      </rPr>
      <t xml:space="preserve">58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2.2</t>
    </r>
  </si>
  <si>
    <r>
      <rPr>
        <sz val="8"/>
        <rFont val="Arial"/>
        <family val="2"/>
      </rPr>
      <t xml:space="preserve">KNR 2-15 0205-
</t>
    </r>
    <r>
      <rPr>
        <sz val="8"/>
        <rFont val="Arial"/>
        <family val="2"/>
      </rPr>
      <t>04</t>
    </r>
  </si>
  <si>
    <r>
      <rPr>
        <sz val="8"/>
        <rFont val="Arial"/>
        <family val="2"/>
      </rPr>
      <t>Montaż rurociągów z PCW o śr. 110 mm na ścianach z łączeniem metodą wciskową</t>
    </r>
  </si>
  <si>
    <r>
      <rPr>
        <sz val="8"/>
        <rFont val="Arial"/>
        <family val="2"/>
      </rPr>
      <t xml:space="preserve">59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2.2</t>
    </r>
  </si>
  <si>
    <r>
      <rPr>
        <sz val="8"/>
        <rFont val="Arial"/>
        <family val="2"/>
      </rPr>
      <t xml:space="preserve">KNR 2-15 0217-
</t>
    </r>
    <r>
      <rPr>
        <sz val="8"/>
        <rFont val="Arial"/>
        <family val="2"/>
      </rPr>
      <t>02</t>
    </r>
  </si>
  <si>
    <r>
      <rPr>
        <sz val="8"/>
        <rFont val="Arial"/>
        <family val="2"/>
      </rPr>
      <t>Montaż czyszczaków kanalizacyjnych z PCW o śr.zewn. 110 mm łączonych metodą wciskową</t>
    </r>
  </si>
  <si>
    <r>
      <rPr>
        <b/>
        <sz val="8"/>
        <rFont val="Arial"/>
        <family val="2"/>
      </rPr>
      <t xml:space="preserve">1.1.
</t>
    </r>
    <r>
      <rPr>
        <b/>
        <sz val="8"/>
        <rFont val="Arial"/>
        <family val="2"/>
      </rPr>
      <t xml:space="preserve">4.2.
</t>
    </r>
    <r>
      <rPr>
        <b/>
        <sz val="8"/>
        <rFont val="Arial"/>
        <family val="2"/>
      </rPr>
      <t>3</t>
    </r>
  </si>
  <si>
    <r>
      <rPr>
        <sz val="8"/>
        <rFont val="Arial"/>
        <family val="2"/>
      </rPr>
      <t xml:space="preserve">60 d.1.
</t>
    </r>
    <r>
      <rPr>
        <sz val="8"/>
        <rFont val="Arial"/>
        <family val="2"/>
      </rPr>
      <t xml:space="preserve">1.4.
</t>
    </r>
    <r>
      <rPr>
        <sz val="8"/>
        <rFont val="Arial"/>
        <family val="2"/>
      </rPr>
      <t>2.3</t>
    </r>
  </si>
  <si>
    <r>
      <rPr>
        <sz val="8"/>
        <rFont val="Arial"/>
        <family val="2"/>
      </rPr>
      <t>KNR AT-61 0301-02</t>
    </r>
  </si>
  <si>
    <r>
      <rPr>
        <b/>
        <sz val="8"/>
        <rFont val="Arial"/>
        <family val="2"/>
      </rPr>
      <t>Wartość kosztorysowa robót bez podatku VAT</t>
    </r>
  </si>
  <si>
    <t>Podatek VAT</t>
  </si>
  <si>
    <t>Wartość kosztorysowa z podatkiem VAT</t>
  </si>
  <si>
    <t>Remont łazienki w leśniczówce Wielgie.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</si>
</sst>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6" formatCode="#,##0.000"/>
    <numFmt numFmtId="167" formatCode="0.000"/>
  </numFmts>
  <fonts count="10" x14ac:knownFonts="1">
    <font>
      <sz val="10"/>
      <color rgb="FF000000"/>
      <name val="Times New Roman"/>
      <charset val="204"/>
    </font>
    <font>
      <b/>
      <sz val="8"/>
      <name val="Arial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sz val="6"/>
      <name val="Arial"/>
      <family val="2"/>
    </font>
    <font>
      <b/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right" vertical="top" shrinkToFit="1"/>
    </xf>
    <xf numFmtId="1" fontId="2" fillId="0" borderId="1" xfId="0" applyNumberFormat="1" applyFont="1" applyFill="1" applyBorder="1" applyAlignment="1">
      <alignment horizontal="left" vertical="top" shrinkToFit="1"/>
    </xf>
    <xf numFmtId="0" fontId="0" fillId="0" borderId="1" xfId="0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right" vertical="top" wrapText="1"/>
    </xf>
    <xf numFmtId="0" fontId="0" fillId="0" borderId="1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 indent="2"/>
    </xf>
    <xf numFmtId="0" fontId="0" fillId="0" borderId="1" xfId="0" applyFill="1" applyBorder="1" applyAlignment="1">
      <alignment horizontal="left" vertical="top" wrapText="1" indent="1"/>
    </xf>
    <xf numFmtId="1" fontId="2" fillId="0" borderId="1" xfId="0" applyNumberFormat="1" applyFont="1" applyFill="1" applyBorder="1" applyAlignment="1">
      <alignment horizontal="left" vertical="top" indent="1" shrinkToFit="1"/>
    </xf>
    <xf numFmtId="1" fontId="2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left" vertical="top" indent="1" shrinkToFi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right" vertical="top" shrinkToFit="1"/>
    </xf>
    <xf numFmtId="167" fontId="3" fillId="0" borderId="1" xfId="0" applyNumberFormat="1" applyFont="1" applyFill="1" applyBorder="1" applyAlignment="1">
      <alignment horizontal="right" vertical="top" shrinkToFit="1"/>
    </xf>
    <xf numFmtId="167" fontId="4" fillId="0" borderId="1" xfId="0" applyNumberFormat="1" applyFont="1" applyFill="1" applyBorder="1" applyAlignment="1">
      <alignment horizontal="right" vertical="top" wrapText="1"/>
    </xf>
    <xf numFmtId="2" fontId="0" fillId="0" borderId="1" xfId="0" applyNumberForma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2" fontId="0" fillId="0" borderId="5" xfId="0" applyNumberFormat="1" applyFill="1" applyBorder="1" applyAlignment="1">
      <alignment horizontal="left" wrapText="1"/>
    </xf>
    <xf numFmtId="2" fontId="0" fillId="0" borderId="6" xfId="0" applyNumberForma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78"/>
  <sheetViews>
    <sheetView tabSelected="1" workbookViewId="0">
      <selection activeCell="K13" sqref="K13"/>
    </sheetView>
  </sheetViews>
  <sheetFormatPr defaultRowHeight="12.75" x14ac:dyDescent="0.2"/>
  <cols>
    <col min="1" max="1" width="7.83203125" customWidth="1"/>
    <col min="2" max="2" width="17" customWidth="1"/>
    <col min="3" max="3" width="47.83203125" customWidth="1"/>
    <col min="4" max="4" width="12.1640625" customWidth="1"/>
    <col min="5" max="7" width="11.33203125" customWidth="1"/>
  </cols>
  <sheetData>
    <row r="1" spans="1:7" x14ac:dyDescent="0.2">
      <c r="A1" s="24" t="s">
        <v>214</v>
      </c>
      <c r="B1" s="24"/>
      <c r="C1" s="24"/>
      <c r="D1" s="24"/>
      <c r="E1" s="24"/>
      <c r="F1" s="24"/>
      <c r="G1" s="24"/>
    </row>
    <row r="3" spans="1:7" ht="38.25" customHeight="1" x14ac:dyDescent="0.2">
      <c r="A3" s="1" t="s">
        <v>0</v>
      </c>
      <c r="B3" s="1" t="s">
        <v>51</v>
      </c>
      <c r="C3" s="2" t="s">
        <v>52</v>
      </c>
      <c r="D3" s="1" t="s">
        <v>53</v>
      </c>
      <c r="E3" s="9" t="s">
        <v>54</v>
      </c>
      <c r="F3" s="9" t="s">
        <v>55</v>
      </c>
      <c r="G3" s="10" t="s">
        <v>56</v>
      </c>
    </row>
    <row r="4" spans="1:7" ht="11.25" customHeight="1" x14ac:dyDescent="0.2">
      <c r="A4" s="11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</row>
    <row r="5" spans="1:7" ht="11.25" customHeight="1" x14ac:dyDescent="0.2">
      <c r="A5" s="3">
        <v>1</v>
      </c>
      <c r="B5" s="4">
        <v>45000000</v>
      </c>
      <c r="C5" s="14" t="s">
        <v>1</v>
      </c>
      <c r="D5" s="15"/>
      <c r="E5" s="15"/>
      <c r="F5" s="15"/>
      <c r="G5" s="16"/>
    </row>
    <row r="6" spans="1:7" ht="11.25" customHeight="1" x14ac:dyDescent="0.2">
      <c r="A6" s="13">
        <v>1.1000000000000001</v>
      </c>
      <c r="B6" s="1" t="s">
        <v>2</v>
      </c>
      <c r="C6" s="14" t="s">
        <v>3</v>
      </c>
      <c r="D6" s="15"/>
      <c r="E6" s="15"/>
      <c r="F6" s="15"/>
      <c r="G6" s="16"/>
    </row>
    <row r="7" spans="1:7" ht="22.5" customHeight="1" x14ac:dyDescent="0.2">
      <c r="A7" s="7" t="s">
        <v>57</v>
      </c>
      <c r="B7" s="1" t="s">
        <v>4</v>
      </c>
      <c r="C7" s="14" t="s">
        <v>1</v>
      </c>
      <c r="D7" s="15"/>
      <c r="E7" s="15"/>
      <c r="F7" s="15"/>
      <c r="G7" s="16"/>
    </row>
    <row r="8" spans="1:7" ht="35.25" customHeight="1" x14ac:dyDescent="0.2">
      <c r="A8" s="7" t="s">
        <v>58</v>
      </c>
      <c r="B8" s="5" t="s">
        <v>59</v>
      </c>
      <c r="C8" s="6" t="s">
        <v>5</v>
      </c>
      <c r="D8" s="5" t="s">
        <v>6</v>
      </c>
      <c r="E8" s="17">
        <v>14.327999999999999</v>
      </c>
      <c r="F8" s="20">
        <v>0</v>
      </c>
      <c r="G8" s="20">
        <f>E8*F8</f>
        <v>0</v>
      </c>
    </row>
    <row r="9" spans="1:7" ht="36.75" customHeight="1" x14ac:dyDescent="0.2">
      <c r="A9" s="7" t="s">
        <v>60</v>
      </c>
      <c r="B9" s="5" t="s">
        <v>61</v>
      </c>
      <c r="C9" s="6" t="s">
        <v>7</v>
      </c>
      <c r="D9" s="5" t="s">
        <v>6</v>
      </c>
      <c r="E9" s="17">
        <v>3.9580000000000002</v>
      </c>
      <c r="F9" s="20">
        <v>0</v>
      </c>
      <c r="G9" s="20">
        <f t="shared" ref="G9:G14" si="0">E9*F9</f>
        <v>0</v>
      </c>
    </row>
    <row r="10" spans="1:7" ht="36.75" customHeight="1" x14ac:dyDescent="0.2">
      <c r="A10" s="7" t="s">
        <v>62</v>
      </c>
      <c r="B10" s="5" t="s">
        <v>63</v>
      </c>
      <c r="C10" s="5" t="s">
        <v>64</v>
      </c>
      <c r="D10" s="5" t="s">
        <v>6</v>
      </c>
      <c r="E10" s="17">
        <v>3.9580000000000002</v>
      </c>
      <c r="F10" s="20">
        <v>0</v>
      </c>
      <c r="G10" s="20">
        <f t="shared" si="0"/>
        <v>0</v>
      </c>
    </row>
    <row r="11" spans="1:7" ht="34.5" customHeight="1" x14ac:dyDescent="0.2">
      <c r="A11" s="7" t="s">
        <v>65</v>
      </c>
      <c r="B11" s="5" t="s">
        <v>66</v>
      </c>
      <c r="C11" s="6" t="s">
        <v>8</v>
      </c>
      <c r="D11" s="5" t="s">
        <v>6</v>
      </c>
      <c r="E11" s="17">
        <v>20.138999999999999</v>
      </c>
      <c r="F11" s="20">
        <v>0</v>
      </c>
      <c r="G11" s="20">
        <f t="shared" si="0"/>
        <v>0</v>
      </c>
    </row>
    <row r="12" spans="1:7" ht="33" customHeight="1" x14ac:dyDescent="0.2">
      <c r="A12" s="6" t="s">
        <v>67</v>
      </c>
      <c r="B12" s="5" t="s">
        <v>68</v>
      </c>
      <c r="C12" s="6" t="s">
        <v>69</v>
      </c>
      <c r="D12" s="5" t="s">
        <v>6</v>
      </c>
      <c r="E12" s="17">
        <v>3.9580000000000002</v>
      </c>
      <c r="F12" s="20">
        <v>0</v>
      </c>
      <c r="G12" s="20">
        <f t="shared" si="0"/>
        <v>0</v>
      </c>
    </row>
    <row r="13" spans="1:7" ht="34.5" customHeight="1" x14ac:dyDescent="0.2">
      <c r="A13" s="6" t="s">
        <v>70</v>
      </c>
      <c r="B13" s="5" t="s">
        <v>71</v>
      </c>
      <c r="C13" s="6" t="s">
        <v>72</v>
      </c>
      <c r="D13" s="5" t="s">
        <v>6</v>
      </c>
      <c r="E13" s="17">
        <v>3.9580000000000002</v>
      </c>
      <c r="F13" s="20">
        <v>0</v>
      </c>
      <c r="G13" s="20">
        <f t="shared" si="0"/>
        <v>0</v>
      </c>
    </row>
    <row r="14" spans="1:7" ht="32.25" customHeight="1" x14ac:dyDescent="0.2">
      <c r="A14" s="6" t="s">
        <v>73</v>
      </c>
      <c r="B14" s="5" t="s">
        <v>74</v>
      </c>
      <c r="C14" s="6" t="s">
        <v>75</v>
      </c>
      <c r="D14" s="5" t="s">
        <v>9</v>
      </c>
      <c r="E14" s="17">
        <v>1.829</v>
      </c>
      <c r="F14" s="20">
        <v>0</v>
      </c>
      <c r="G14" s="20">
        <f t="shared" si="0"/>
        <v>0</v>
      </c>
    </row>
    <row r="15" spans="1:7" ht="22.5" customHeight="1" x14ac:dyDescent="0.2">
      <c r="A15" s="7" t="s">
        <v>76</v>
      </c>
      <c r="B15" s="1" t="s">
        <v>10</v>
      </c>
      <c r="C15" s="14" t="s">
        <v>11</v>
      </c>
      <c r="D15" s="15"/>
      <c r="E15" s="15"/>
      <c r="F15" s="15"/>
      <c r="G15" s="16"/>
    </row>
    <row r="16" spans="1:7" ht="33" customHeight="1" x14ac:dyDescent="0.2">
      <c r="A16" s="6" t="s">
        <v>77</v>
      </c>
      <c r="B16" s="5" t="s">
        <v>78</v>
      </c>
      <c r="C16" s="6" t="s">
        <v>12</v>
      </c>
      <c r="D16" s="6" t="s">
        <v>13</v>
      </c>
      <c r="E16" s="18">
        <v>1</v>
      </c>
      <c r="F16" s="20">
        <v>0</v>
      </c>
      <c r="G16" s="20">
        <f>E16*F16</f>
        <v>0</v>
      </c>
    </row>
    <row r="17" spans="1:7" ht="27" customHeight="1" x14ac:dyDescent="0.2">
      <c r="A17" s="6" t="s">
        <v>79</v>
      </c>
      <c r="B17" s="5" t="s">
        <v>80</v>
      </c>
      <c r="C17" s="6" t="s">
        <v>14</v>
      </c>
      <c r="D17" s="6" t="s">
        <v>13</v>
      </c>
      <c r="E17" s="18">
        <v>1</v>
      </c>
      <c r="F17" s="20">
        <v>0</v>
      </c>
      <c r="G17" s="20">
        <f t="shared" ref="G17:G32" si="1">E17*F17</f>
        <v>0</v>
      </c>
    </row>
    <row r="18" spans="1:7" ht="27" customHeight="1" x14ac:dyDescent="0.2">
      <c r="A18" s="5" t="s">
        <v>81</v>
      </c>
      <c r="B18" s="5" t="s">
        <v>82</v>
      </c>
      <c r="C18" s="6" t="s">
        <v>15</v>
      </c>
      <c r="D18" s="6" t="s">
        <v>16</v>
      </c>
      <c r="E18" s="18">
        <v>2</v>
      </c>
      <c r="F18" s="20">
        <v>0</v>
      </c>
      <c r="G18" s="20">
        <f t="shared" si="1"/>
        <v>0</v>
      </c>
    </row>
    <row r="19" spans="1:7" ht="27" customHeight="1" x14ac:dyDescent="0.2">
      <c r="A19" s="5" t="s">
        <v>83</v>
      </c>
      <c r="B19" s="5" t="s">
        <v>84</v>
      </c>
      <c r="C19" s="6" t="s">
        <v>18</v>
      </c>
      <c r="D19" s="6" t="s">
        <v>19</v>
      </c>
      <c r="E19" s="18">
        <v>1</v>
      </c>
      <c r="F19" s="20">
        <v>0</v>
      </c>
      <c r="G19" s="20">
        <f t="shared" si="1"/>
        <v>0</v>
      </c>
    </row>
    <row r="20" spans="1:7" ht="27" customHeight="1" x14ac:dyDescent="0.2">
      <c r="A20" s="5" t="s">
        <v>85</v>
      </c>
      <c r="B20" s="5" t="s">
        <v>86</v>
      </c>
      <c r="C20" s="6" t="s">
        <v>20</v>
      </c>
      <c r="D20" s="6" t="s">
        <v>19</v>
      </c>
      <c r="E20" s="18">
        <v>1</v>
      </c>
      <c r="F20" s="20">
        <v>0</v>
      </c>
      <c r="G20" s="20">
        <f t="shared" si="1"/>
        <v>0</v>
      </c>
    </row>
    <row r="21" spans="1:7" ht="27" customHeight="1" x14ac:dyDescent="0.2">
      <c r="A21" s="6" t="s">
        <v>87</v>
      </c>
      <c r="B21" s="5" t="s">
        <v>88</v>
      </c>
      <c r="C21" s="6" t="s">
        <v>21</v>
      </c>
      <c r="D21" s="6" t="s">
        <v>13</v>
      </c>
      <c r="E21" s="18">
        <v>1</v>
      </c>
      <c r="F21" s="20">
        <v>0</v>
      </c>
      <c r="G21" s="20">
        <f t="shared" si="1"/>
        <v>0</v>
      </c>
    </row>
    <row r="22" spans="1:7" ht="33.75" customHeight="1" x14ac:dyDescent="0.2">
      <c r="A22" s="6" t="s">
        <v>89</v>
      </c>
      <c r="B22" s="5" t="s">
        <v>90</v>
      </c>
      <c r="C22" s="6" t="s">
        <v>22</v>
      </c>
      <c r="D22" s="6" t="s">
        <v>13</v>
      </c>
      <c r="E22" s="18">
        <v>1</v>
      </c>
      <c r="F22" s="20">
        <v>0</v>
      </c>
      <c r="G22" s="20">
        <f t="shared" si="1"/>
        <v>0</v>
      </c>
    </row>
    <row r="23" spans="1:7" ht="27" customHeight="1" x14ac:dyDescent="0.2">
      <c r="A23" s="6" t="s">
        <v>91</v>
      </c>
      <c r="B23" s="5" t="s">
        <v>92</v>
      </c>
      <c r="C23" s="6" t="s">
        <v>23</v>
      </c>
      <c r="D23" s="5" t="s">
        <v>6</v>
      </c>
      <c r="E23" s="19" t="s">
        <v>24</v>
      </c>
      <c r="F23" s="20">
        <v>0</v>
      </c>
      <c r="G23" s="20">
        <f t="shared" si="1"/>
        <v>0</v>
      </c>
    </row>
    <row r="24" spans="1:7" ht="27" customHeight="1" x14ac:dyDescent="0.2">
      <c r="A24" s="5" t="s">
        <v>93</v>
      </c>
      <c r="B24" s="5" t="s">
        <v>94</v>
      </c>
      <c r="C24" s="6" t="s">
        <v>25</v>
      </c>
      <c r="D24" s="5" t="s">
        <v>6</v>
      </c>
      <c r="E24" s="19" t="s">
        <v>26</v>
      </c>
      <c r="F24" s="20">
        <v>0</v>
      </c>
      <c r="G24" s="20">
        <f t="shared" si="1"/>
        <v>0</v>
      </c>
    </row>
    <row r="25" spans="1:7" ht="27" customHeight="1" x14ac:dyDescent="0.2">
      <c r="A25" s="5" t="s">
        <v>95</v>
      </c>
      <c r="B25" s="5" t="s">
        <v>96</v>
      </c>
      <c r="C25" s="6" t="s">
        <v>27</v>
      </c>
      <c r="D25" s="6" t="s">
        <v>16</v>
      </c>
      <c r="E25" s="18">
        <v>1</v>
      </c>
      <c r="F25" s="20">
        <v>0</v>
      </c>
      <c r="G25" s="20">
        <f t="shared" si="1"/>
        <v>0</v>
      </c>
    </row>
    <row r="26" spans="1:7" ht="27" customHeight="1" x14ac:dyDescent="0.2">
      <c r="A26" s="6" t="s">
        <v>97</v>
      </c>
      <c r="B26" s="5" t="s">
        <v>98</v>
      </c>
      <c r="C26" s="6" t="s">
        <v>28</v>
      </c>
      <c r="D26" s="6" t="s">
        <v>19</v>
      </c>
      <c r="E26" s="18">
        <v>1</v>
      </c>
      <c r="F26" s="20">
        <v>0</v>
      </c>
      <c r="G26" s="20">
        <f t="shared" si="1"/>
        <v>0</v>
      </c>
    </row>
    <row r="27" spans="1:7" ht="32.25" customHeight="1" x14ac:dyDescent="0.2">
      <c r="A27" s="6" t="s">
        <v>99</v>
      </c>
      <c r="B27" s="5" t="s">
        <v>100</v>
      </c>
      <c r="C27" s="6" t="s">
        <v>101</v>
      </c>
      <c r="D27" s="6" t="s">
        <v>19</v>
      </c>
      <c r="E27" s="18">
        <v>1</v>
      </c>
      <c r="F27" s="20">
        <v>0</v>
      </c>
      <c r="G27" s="20">
        <f t="shared" si="1"/>
        <v>0</v>
      </c>
    </row>
    <row r="28" spans="1:7" ht="36.75" customHeight="1" x14ac:dyDescent="0.2">
      <c r="A28" s="5" t="s">
        <v>102</v>
      </c>
      <c r="B28" s="5" t="s">
        <v>103</v>
      </c>
      <c r="C28" s="6" t="s">
        <v>29</v>
      </c>
      <c r="D28" s="6" t="s">
        <v>13</v>
      </c>
      <c r="E28" s="18">
        <v>1</v>
      </c>
      <c r="F28" s="20">
        <v>0</v>
      </c>
      <c r="G28" s="20">
        <f t="shared" si="1"/>
        <v>0</v>
      </c>
    </row>
    <row r="29" spans="1:7" ht="33.75" customHeight="1" x14ac:dyDescent="0.2">
      <c r="A29" s="5" t="s">
        <v>104</v>
      </c>
      <c r="B29" s="5" t="s">
        <v>105</v>
      </c>
      <c r="C29" s="5" t="s">
        <v>106</v>
      </c>
      <c r="D29" s="5" t="s">
        <v>6</v>
      </c>
      <c r="E29" s="19" t="s">
        <v>30</v>
      </c>
      <c r="F29" s="20">
        <v>0</v>
      </c>
      <c r="G29" s="20">
        <f t="shared" si="1"/>
        <v>0</v>
      </c>
    </row>
    <row r="30" spans="1:7" ht="27" customHeight="1" x14ac:dyDescent="0.2">
      <c r="A30" s="6" t="s">
        <v>107</v>
      </c>
      <c r="B30" s="6" t="s">
        <v>108</v>
      </c>
      <c r="C30" s="6" t="s">
        <v>31</v>
      </c>
      <c r="D30" s="6" t="s">
        <v>13</v>
      </c>
      <c r="E30" s="18">
        <v>1</v>
      </c>
      <c r="F30" s="20">
        <v>0</v>
      </c>
      <c r="G30" s="20">
        <f t="shared" si="1"/>
        <v>0</v>
      </c>
    </row>
    <row r="31" spans="1:7" ht="22.5" x14ac:dyDescent="0.2">
      <c r="A31" s="6" t="s">
        <v>109</v>
      </c>
      <c r="B31" s="6" t="s">
        <v>110</v>
      </c>
      <c r="C31" s="6" t="s">
        <v>32</v>
      </c>
      <c r="D31" s="6" t="s">
        <v>13</v>
      </c>
      <c r="E31" s="17">
        <v>1</v>
      </c>
      <c r="F31" s="20">
        <v>0</v>
      </c>
      <c r="G31" s="20">
        <f t="shared" si="1"/>
        <v>0</v>
      </c>
    </row>
    <row r="32" spans="1:7" ht="22.5" x14ac:dyDescent="0.2">
      <c r="A32" s="5" t="s">
        <v>111</v>
      </c>
      <c r="B32" s="6" t="s">
        <v>112</v>
      </c>
      <c r="C32" s="6" t="s">
        <v>113</v>
      </c>
      <c r="D32" s="6" t="s">
        <v>13</v>
      </c>
      <c r="E32" s="17">
        <v>1</v>
      </c>
      <c r="F32" s="20">
        <v>0</v>
      </c>
      <c r="G32" s="20">
        <f t="shared" si="1"/>
        <v>0</v>
      </c>
    </row>
    <row r="33" spans="1:7" ht="22.5" x14ac:dyDescent="0.2">
      <c r="A33" s="7" t="s">
        <v>114</v>
      </c>
      <c r="B33" s="8"/>
      <c r="C33" s="14" t="s">
        <v>33</v>
      </c>
      <c r="D33" s="15"/>
      <c r="E33" s="15"/>
      <c r="F33" s="15"/>
      <c r="G33" s="16"/>
    </row>
    <row r="34" spans="1:7" ht="22.5" x14ac:dyDescent="0.2">
      <c r="A34" s="6" t="s">
        <v>115</v>
      </c>
      <c r="B34" s="5" t="s">
        <v>116</v>
      </c>
      <c r="C34" s="6" t="s">
        <v>117</v>
      </c>
      <c r="D34" s="6" t="s">
        <v>19</v>
      </c>
      <c r="E34" s="17">
        <v>2</v>
      </c>
      <c r="F34" s="20">
        <v>0</v>
      </c>
      <c r="G34" s="20">
        <f>E34*F34</f>
        <v>0</v>
      </c>
    </row>
    <row r="35" spans="1:7" ht="27" customHeight="1" x14ac:dyDescent="0.2">
      <c r="A35" s="6" t="s">
        <v>118</v>
      </c>
      <c r="B35" s="5" t="s">
        <v>119</v>
      </c>
      <c r="C35" s="6" t="s">
        <v>120</v>
      </c>
      <c r="D35" s="6" t="s">
        <v>17</v>
      </c>
      <c r="E35" s="17">
        <v>30</v>
      </c>
      <c r="F35" s="20">
        <v>0</v>
      </c>
      <c r="G35" s="20">
        <f t="shared" ref="G35:G41" si="2">E35*F35</f>
        <v>0</v>
      </c>
    </row>
    <row r="36" spans="1:7" ht="25.5" customHeight="1" x14ac:dyDescent="0.2">
      <c r="A36" s="6" t="s">
        <v>121</v>
      </c>
      <c r="B36" s="5" t="s">
        <v>122</v>
      </c>
      <c r="C36" s="6" t="s">
        <v>123</v>
      </c>
      <c r="D36" s="6" t="s">
        <v>19</v>
      </c>
      <c r="E36" s="17">
        <v>2</v>
      </c>
      <c r="F36" s="20">
        <v>0</v>
      </c>
      <c r="G36" s="20">
        <f t="shared" si="2"/>
        <v>0</v>
      </c>
    </row>
    <row r="37" spans="1:7" ht="34.5" customHeight="1" x14ac:dyDescent="0.2">
      <c r="A37" s="5" t="s">
        <v>124</v>
      </c>
      <c r="B37" s="5" t="s">
        <v>125</v>
      </c>
      <c r="C37" s="5" t="s">
        <v>126</v>
      </c>
      <c r="D37" s="6" t="s">
        <v>19</v>
      </c>
      <c r="E37" s="17">
        <v>1</v>
      </c>
      <c r="F37" s="20">
        <v>0</v>
      </c>
      <c r="G37" s="20">
        <f t="shared" si="2"/>
        <v>0</v>
      </c>
    </row>
    <row r="38" spans="1:7" ht="22.5" x14ac:dyDescent="0.2">
      <c r="A38" s="5" t="s">
        <v>127</v>
      </c>
      <c r="B38" s="5" t="s">
        <v>128</v>
      </c>
      <c r="C38" s="6" t="s">
        <v>34</v>
      </c>
      <c r="D38" s="6" t="s">
        <v>17</v>
      </c>
      <c r="E38" s="17">
        <v>30</v>
      </c>
      <c r="F38" s="20">
        <v>0</v>
      </c>
      <c r="G38" s="20">
        <f t="shared" si="2"/>
        <v>0</v>
      </c>
    </row>
    <row r="39" spans="1:7" ht="22.5" x14ac:dyDescent="0.2">
      <c r="A39" s="5" t="s">
        <v>129</v>
      </c>
      <c r="B39" s="5" t="s">
        <v>130</v>
      </c>
      <c r="C39" s="6" t="s">
        <v>35</v>
      </c>
      <c r="D39" s="6" t="s">
        <v>17</v>
      </c>
      <c r="E39" s="17">
        <v>30</v>
      </c>
      <c r="F39" s="20">
        <v>0</v>
      </c>
      <c r="G39" s="20">
        <f t="shared" si="2"/>
        <v>0</v>
      </c>
    </row>
    <row r="40" spans="1:7" ht="38.25" customHeight="1" x14ac:dyDescent="0.2">
      <c r="A40" s="5" t="s">
        <v>131</v>
      </c>
      <c r="B40" s="5" t="s">
        <v>132</v>
      </c>
      <c r="C40" s="5" t="s">
        <v>133</v>
      </c>
      <c r="D40" s="6" t="s">
        <v>19</v>
      </c>
      <c r="E40" s="17">
        <v>3</v>
      </c>
      <c r="F40" s="20">
        <v>0</v>
      </c>
      <c r="G40" s="20">
        <f t="shared" si="2"/>
        <v>0</v>
      </c>
    </row>
    <row r="41" spans="1:7" ht="22.5" x14ac:dyDescent="0.2">
      <c r="A41" s="6" t="s">
        <v>134</v>
      </c>
      <c r="B41" s="5" t="s">
        <v>135</v>
      </c>
      <c r="C41" s="6" t="s">
        <v>36</v>
      </c>
      <c r="D41" s="6" t="s">
        <v>19</v>
      </c>
      <c r="E41" s="17">
        <v>3</v>
      </c>
      <c r="F41" s="20">
        <v>0</v>
      </c>
      <c r="G41" s="20">
        <f t="shared" si="2"/>
        <v>0</v>
      </c>
    </row>
    <row r="42" spans="1:7" ht="25.5" customHeight="1" x14ac:dyDescent="0.2">
      <c r="A42" s="6" t="s">
        <v>136</v>
      </c>
      <c r="B42" s="5" t="s">
        <v>137</v>
      </c>
      <c r="C42" s="6" t="s">
        <v>138</v>
      </c>
      <c r="D42" s="6" t="s">
        <v>13</v>
      </c>
      <c r="E42" s="17">
        <v>2</v>
      </c>
      <c r="F42" s="20">
        <v>0</v>
      </c>
      <c r="G42" s="20">
        <f>E42*F42</f>
        <v>0</v>
      </c>
    </row>
    <row r="43" spans="1:7" ht="22.5" x14ac:dyDescent="0.2">
      <c r="A43" s="7" t="s">
        <v>139</v>
      </c>
      <c r="B43" s="8"/>
      <c r="C43" s="14" t="s">
        <v>37</v>
      </c>
      <c r="D43" s="15"/>
      <c r="E43" s="15"/>
      <c r="F43" s="15"/>
      <c r="G43" s="16"/>
    </row>
    <row r="44" spans="1:7" ht="22.5" x14ac:dyDescent="0.2">
      <c r="A44" s="5" t="s">
        <v>140</v>
      </c>
      <c r="B44" s="8"/>
      <c r="C44" s="14" t="s">
        <v>38</v>
      </c>
      <c r="D44" s="15"/>
      <c r="E44" s="15"/>
      <c r="F44" s="15"/>
      <c r="G44" s="16"/>
    </row>
    <row r="45" spans="1:7" ht="25.5" customHeight="1" x14ac:dyDescent="0.2">
      <c r="A45" s="7" t="s">
        <v>141</v>
      </c>
      <c r="B45" s="5" t="s">
        <v>142</v>
      </c>
      <c r="C45" s="6" t="s">
        <v>143</v>
      </c>
      <c r="D45" s="6" t="s">
        <v>17</v>
      </c>
      <c r="E45" s="17">
        <v>20</v>
      </c>
      <c r="F45" s="20">
        <v>0</v>
      </c>
      <c r="G45" s="20">
        <f>E45*F45</f>
        <v>0</v>
      </c>
    </row>
    <row r="46" spans="1:7" ht="36" customHeight="1" x14ac:dyDescent="0.2">
      <c r="A46" s="7" t="s">
        <v>144</v>
      </c>
      <c r="B46" s="5" t="s">
        <v>145</v>
      </c>
      <c r="C46" s="6" t="s">
        <v>146</v>
      </c>
      <c r="D46" s="6" t="s">
        <v>17</v>
      </c>
      <c r="E46" s="17">
        <v>15</v>
      </c>
      <c r="F46" s="20">
        <v>0</v>
      </c>
      <c r="G46" s="20">
        <f t="shared" ref="G46:G48" si="3">E46*F46</f>
        <v>0</v>
      </c>
    </row>
    <row r="47" spans="1:7" ht="33.75" x14ac:dyDescent="0.2">
      <c r="A47" s="7" t="s">
        <v>147</v>
      </c>
      <c r="B47" s="5" t="s">
        <v>148</v>
      </c>
      <c r="C47" s="6" t="s">
        <v>149</v>
      </c>
      <c r="D47" s="6" t="s">
        <v>17</v>
      </c>
      <c r="E47" s="17">
        <v>5</v>
      </c>
      <c r="F47" s="20">
        <v>0</v>
      </c>
      <c r="G47" s="20">
        <f t="shared" si="3"/>
        <v>0</v>
      </c>
    </row>
    <row r="48" spans="1:7" ht="33.75" x14ac:dyDescent="0.2">
      <c r="A48" s="7" t="s">
        <v>150</v>
      </c>
      <c r="B48" s="5" t="s">
        <v>151</v>
      </c>
      <c r="C48" s="6" t="s">
        <v>152</v>
      </c>
      <c r="D48" s="6" t="s">
        <v>17</v>
      </c>
      <c r="E48" s="17">
        <v>5</v>
      </c>
      <c r="F48" s="20">
        <v>0</v>
      </c>
      <c r="G48" s="20">
        <f t="shared" si="3"/>
        <v>0</v>
      </c>
    </row>
    <row r="49" spans="1:7" ht="22.5" x14ac:dyDescent="0.2">
      <c r="A49" s="5" t="s">
        <v>153</v>
      </c>
      <c r="B49" s="8"/>
      <c r="C49" s="14" t="s">
        <v>39</v>
      </c>
      <c r="D49" s="15"/>
      <c r="E49" s="15"/>
      <c r="F49" s="15"/>
      <c r="G49" s="16"/>
    </row>
    <row r="50" spans="1:7" ht="33.75" x14ac:dyDescent="0.2">
      <c r="A50" s="7" t="s">
        <v>154</v>
      </c>
      <c r="B50" s="5"/>
      <c r="C50" s="14" t="s">
        <v>40</v>
      </c>
      <c r="D50" s="15"/>
      <c r="E50" s="15"/>
      <c r="F50" s="15"/>
      <c r="G50" s="16"/>
    </row>
    <row r="51" spans="1:7" ht="56.25" x14ac:dyDescent="0.2">
      <c r="A51" s="5" t="s">
        <v>155</v>
      </c>
      <c r="B51" s="6" t="s">
        <v>156</v>
      </c>
      <c r="C51" s="5" t="s">
        <v>157</v>
      </c>
      <c r="D51" s="5" t="s">
        <v>6</v>
      </c>
      <c r="E51" s="17">
        <v>3.96</v>
      </c>
      <c r="F51" s="20">
        <v>0</v>
      </c>
      <c r="G51" s="20">
        <f>E51*F51</f>
        <v>0</v>
      </c>
    </row>
    <row r="52" spans="1:7" ht="33.75" x14ac:dyDescent="0.2">
      <c r="A52" s="5" t="s">
        <v>158</v>
      </c>
      <c r="B52" s="6" t="s">
        <v>159</v>
      </c>
      <c r="C52" s="6" t="s">
        <v>160</v>
      </c>
      <c r="D52" s="6" t="s">
        <v>13</v>
      </c>
      <c r="E52" s="17">
        <v>1</v>
      </c>
      <c r="F52" s="20">
        <v>0</v>
      </c>
      <c r="G52" s="20">
        <f t="shared" ref="G52:G63" si="4">E52*F52</f>
        <v>0</v>
      </c>
    </row>
    <row r="53" spans="1:7" ht="33.75" x14ac:dyDescent="0.2">
      <c r="A53" s="5" t="s">
        <v>161</v>
      </c>
      <c r="B53" s="6" t="s">
        <v>162</v>
      </c>
      <c r="C53" s="6" t="s">
        <v>41</v>
      </c>
      <c r="D53" s="6" t="s">
        <v>17</v>
      </c>
      <c r="E53" s="18">
        <v>20</v>
      </c>
      <c r="F53" s="20">
        <v>0</v>
      </c>
      <c r="G53" s="20">
        <f t="shared" si="4"/>
        <v>0</v>
      </c>
    </row>
    <row r="54" spans="1:7" ht="33.75" x14ac:dyDescent="0.2">
      <c r="A54" s="5" t="s">
        <v>163</v>
      </c>
      <c r="B54" s="5" t="s">
        <v>164</v>
      </c>
      <c r="C54" s="6" t="s">
        <v>165</v>
      </c>
      <c r="D54" s="6" t="s">
        <v>42</v>
      </c>
      <c r="E54" s="18">
        <v>4</v>
      </c>
      <c r="F54" s="20">
        <v>0</v>
      </c>
      <c r="G54" s="20">
        <f t="shared" si="4"/>
        <v>0</v>
      </c>
    </row>
    <row r="55" spans="1:7" ht="33.75" x14ac:dyDescent="0.2">
      <c r="A55" s="5" t="s">
        <v>166</v>
      </c>
      <c r="B55" s="5" t="s">
        <v>167</v>
      </c>
      <c r="C55" s="6" t="s">
        <v>168</v>
      </c>
      <c r="D55" s="6" t="s">
        <v>17</v>
      </c>
      <c r="E55" s="18">
        <v>20</v>
      </c>
      <c r="F55" s="20">
        <v>0</v>
      </c>
      <c r="G55" s="20">
        <f t="shared" si="4"/>
        <v>0</v>
      </c>
    </row>
    <row r="56" spans="1:7" ht="33.75" x14ac:dyDescent="0.2">
      <c r="A56" s="5" t="s">
        <v>169</v>
      </c>
      <c r="B56" s="6" t="s">
        <v>170</v>
      </c>
      <c r="C56" s="6" t="s">
        <v>171</v>
      </c>
      <c r="D56" s="6" t="s">
        <v>17</v>
      </c>
      <c r="E56" s="18">
        <v>20</v>
      </c>
      <c r="F56" s="20">
        <v>0</v>
      </c>
      <c r="G56" s="20">
        <f t="shared" si="4"/>
        <v>0</v>
      </c>
    </row>
    <row r="57" spans="1:7" ht="33.75" x14ac:dyDescent="0.2">
      <c r="A57" s="5" t="s">
        <v>172</v>
      </c>
      <c r="B57" s="6" t="s">
        <v>173</v>
      </c>
      <c r="C57" s="6" t="s">
        <v>43</v>
      </c>
      <c r="D57" s="6" t="s">
        <v>17</v>
      </c>
      <c r="E57" s="18">
        <v>30</v>
      </c>
      <c r="F57" s="20">
        <v>0</v>
      </c>
      <c r="G57" s="20">
        <f t="shared" si="4"/>
        <v>0</v>
      </c>
    </row>
    <row r="58" spans="1:7" ht="33.75" x14ac:dyDescent="0.2">
      <c r="A58" s="5" t="s">
        <v>174</v>
      </c>
      <c r="B58" s="6" t="s">
        <v>175</v>
      </c>
      <c r="C58" s="6" t="s">
        <v>44</v>
      </c>
      <c r="D58" s="6" t="s">
        <v>19</v>
      </c>
      <c r="E58" s="18">
        <v>6</v>
      </c>
      <c r="F58" s="20">
        <v>0</v>
      </c>
      <c r="G58" s="20">
        <f t="shared" si="4"/>
        <v>0</v>
      </c>
    </row>
    <row r="59" spans="1:7" ht="33.75" x14ac:dyDescent="0.2">
      <c r="A59" s="5" t="s">
        <v>176</v>
      </c>
      <c r="B59" s="5" t="s">
        <v>177</v>
      </c>
      <c r="C59" s="6" t="s">
        <v>45</v>
      </c>
      <c r="D59" s="6" t="s">
        <v>19</v>
      </c>
      <c r="E59" s="18">
        <v>2</v>
      </c>
      <c r="F59" s="20">
        <v>0</v>
      </c>
      <c r="G59" s="20">
        <f t="shared" si="4"/>
        <v>0</v>
      </c>
    </row>
    <row r="60" spans="1:7" ht="33.75" x14ac:dyDescent="0.2">
      <c r="A60" s="5" t="s">
        <v>178</v>
      </c>
      <c r="B60" s="5" t="s">
        <v>179</v>
      </c>
      <c r="C60" s="6" t="s">
        <v>180</v>
      </c>
      <c r="D60" s="6" t="s">
        <v>13</v>
      </c>
      <c r="E60" s="18">
        <v>1</v>
      </c>
      <c r="F60" s="20">
        <v>0</v>
      </c>
      <c r="G60" s="20">
        <f t="shared" si="4"/>
        <v>0</v>
      </c>
    </row>
    <row r="61" spans="1:7" ht="33.75" x14ac:dyDescent="0.2">
      <c r="A61" s="5" t="s">
        <v>181</v>
      </c>
      <c r="B61" s="6" t="s">
        <v>182</v>
      </c>
      <c r="C61" s="6" t="s">
        <v>46</v>
      </c>
      <c r="D61" s="6" t="s">
        <v>17</v>
      </c>
      <c r="E61" s="18">
        <v>1</v>
      </c>
      <c r="F61" s="20">
        <v>0</v>
      </c>
      <c r="G61" s="20">
        <f t="shared" si="4"/>
        <v>0</v>
      </c>
    </row>
    <row r="62" spans="1:7" ht="33.75" x14ac:dyDescent="0.2">
      <c r="A62" s="5" t="s">
        <v>183</v>
      </c>
      <c r="B62" s="6" t="s">
        <v>184</v>
      </c>
      <c r="C62" s="6" t="s">
        <v>47</v>
      </c>
      <c r="D62" s="6" t="s">
        <v>19</v>
      </c>
      <c r="E62" s="18">
        <v>1</v>
      </c>
      <c r="F62" s="20">
        <v>0</v>
      </c>
      <c r="G62" s="20">
        <f t="shared" si="4"/>
        <v>0</v>
      </c>
    </row>
    <row r="63" spans="1:7" ht="33.75" x14ac:dyDescent="0.2">
      <c r="A63" s="5" t="s">
        <v>185</v>
      </c>
      <c r="B63" s="5" t="s">
        <v>186</v>
      </c>
      <c r="C63" s="6" t="s">
        <v>187</v>
      </c>
      <c r="D63" s="5" t="s">
        <v>6</v>
      </c>
      <c r="E63" s="18">
        <v>3.96</v>
      </c>
      <c r="F63" s="20">
        <v>0</v>
      </c>
      <c r="G63" s="20">
        <f t="shared" si="4"/>
        <v>0</v>
      </c>
    </row>
    <row r="64" spans="1:7" ht="33.75" x14ac:dyDescent="0.2">
      <c r="A64" s="7" t="s">
        <v>188</v>
      </c>
      <c r="B64" s="5"/>
      <c r="C64" s="14" t="s">
        <v>48</v>
      </c>
      <c r="D64" s="15"/>
      <c r="E64" s="15"/>
      <c r="F64" s="15"/>
      <c r="G64" s="16"/>
    </row>
    <row r="65" spans="1:7" ht="33.75" x14ac:dyDescent="0.2">
      <c r="A65" s="5" t="s">
        <v>189</v>
      </c>
      <c r="B65" s="6" t="s">
        <v>162</v>
      </c>
      <c r="C65" s="6" t="s">
        <v>41</v>
      </c>
      <c r="D65" s="6" t="s">
        <v>17</v>
      </c>
      <c r="E65" s="17">
        <v>15</v>
      </c>
      <c r="F65" s="20">
        <v>0</v>
      </c>
      <c r="G65" s="20">
        <f>E65*F65</f>
        <v>0</v>
      </c>
    </row>
    <row r="66" spans="1:7" ht="44.25" customHeight="1" x14ac:dyDescent="0.2">
      <c r="A66" s="5" t="s">
        <v>190</v>
      </c>
      <c r="B66" s="5" t="s">
        <v>167</v>
      </c>
      <c r="C66" s="6" t="s">
        <v>168</v>
      </c>
      <c r="D66" s="6" t="s">
        <v>17</v>
      </c>
      <c r="E66" s="17">
        <v>15</v>
      </c>
      <c r="F66" s="20">
        <v>0</v>
      </c>
      <c r="G66" s="20">
        <f t="shared" ref="G66:G73" si="5">E66*F66</f>
        <v>0</v>
      </c>
    </row>
    <row r="67" spans="1:7" ht="33.75" x14ac:dyDescent="0.2">
      <c r="A67" s="5" t="s">
        <v>191</v>
      </c>
      <c r="B67" s="5" t="s">
        <v>164</v>
      </c>
      <c r="C67" s="6" t="s">
        <v>165</v>
      </c>
      <c r="D67" s="6" t="s">
        <v>42</v>
      </c>
      <c r="E67" s="17">
        <v>8</v>
      </c>
      <c r="F67" s="20">
        <v>0</v>
      </c>
      <c r="G67" s="20">
        <f t="shared" si="5"/>
        <v>0</v>
      </c>
    </row>
    <row r="68" spans="1:7" ht="33.75" x14ac:dyDescent="0.2">
      <c r="A68" s="5" t="s">
        <v>192</v>
      </c>
      <c r="B68" s="6" t="s">
        <v>170</v>
      </c>
      <c r="C68" s="6" t="s">
        <v>171</v>
      </c>
      <c r="D68" s="6" t="s">
        <v>17</v>
      </c>
      <c r="E68" s="17">
        <v>15</v>
      </c>
      <c r="F68" s="20">
        <v>0</v>
      </c>
      <c r="G68" s="20">
        <f t="shared" si="5"/>
        <v>0</v>
      </c>
    </row>
    <row r="69" spans="1:7" ht="33.75" x14ac:dyDescent="0.2">
      <c r="A69" s="5" t="s">
        <v>193</v>
      </c>
      <c r="B69" s="5" t="s">
        <v>194</v>
      </c>
      <c r="C69" s="6" t="s">
        <v>195</v>
      </c>
      <c r="D69" s="6" t="s">
        <v>16</v>
      </c>
      <c r="E69" s="17">
        <v>5</v>
      </c>
      <c r="F69" s="20">
        <v>0</v>
      </c>
      <c r="G69" s="20">
        <f t="shared" si="5"/>
        <v>0</v>
      </c>
    </row>
    <row r="70" spans="1:7" ht="33.75" x14ac:dyDescent="0.2">
      <c r="A70" s="5" t="s">
        <v>196</v>
      </c>
      <c r="B70" s="5" t="s">
        <v>197</v>
      </c>
      <c r="C70" s="6" t="s">
        <v>198</v>
      </c>
      <c r="D70" s="6" t="s">
        <v>17</v>
      </c>
      <c r="E70" s="17">
        <v>15</v>
      </c>
      <c r="F70" s="20">
        <v>0</v>
      </c>
      <c r="G70" s="20">
        <f t="shared" si="5"/>
        <v>0</v>
      </c>
    </row>
    <row r="71" spans="1:7" ht="33.75" x14ac:dyDescent="0.2">
      <c r="A71" s="5" t="s">
        <v>199</v>
      </c>
      <c r="B71" s="5" t="s">
        <v>200</v>
      </c>
      <c r="C71" s="6" t="s">
        <v>201</v>
      </c>
      <c r="D71" s="6" t="s">
        <v>17</v>
      </c>
      <c r="E71" s="17">
        <v>5</v>
      </c>
      <c r="F71" s="20">
        <v>0</v>
      </c>
      <c r="G71" s="20">
        <f t="shared" si="5"/>
        <v>0</v>
      </c>
    </row>
    <row r="72" spans="1:7" ht="33.75" x14ac:dyDescent="0.2">
      <c r="A72" s="5" t="s">
        <v>202</v>
      </c>
      <c r="B72" s="5" t="s">
        <v>203</v>
      </c>
      <c r="C72" s="6" t="s">
        <v>204</v>
      </c>
      <c r="D72" s="6" t="s">
        <v>17</v>
      </c>
      <c r="E72" s="17">
        <v>10</v>
      </c>
      <c r="F72" s="20">
        <v>0</v>
      </c>
      <c r="G72" s="20">
        <f t="shared" si="5"/>
        <v>0</v>
      </c>
    </row>
    <row r="73" spans="1:7" ht="33.75" x14ac:dyDescent="0.2">
      <c r="A73" s="5" t="s">
        <v>205</v>
      </c>
      <c r="B73" s="5" t="s">
        <v>206</v>
      </c>
      <c r="C73" s="6" t="s">
        <v>207</v>
      </c>
      <c r="D73" s="6" t="s">
        <v>19</v>
      </c>
      <c r="E73" s="17">
        <v>2</v>
      </c>
      <c r="F73" s="20">
        <v>0</v>
      </c>
      <c r="G73" s="20">
        <f>E73*F73</f>
        <v>0</v>
      </c>
    </row>
    <row r="74" spans="1:7" ht="33.75" x14ac:dyDescent="0.2">
      <c r="A74" s="7" t="s">
        <v>208</v>
      </c>
      <c r="B74" s="5"/>
      <c r="C74" s="14" t="s">
        <v>49</v>
      </c>
      <c r="D74" s="15"/>
      <c r="E74" s="15"/>
      <c r="F74" s="15"/>
      <c r="G74" s="16"/>
    </row>
    <row r="75" spans="1:7" ht="33.75" x14ac:dyDescent="0.2">
      <c r="A75" s="5" t="s">
        <v>209</v>
      </c>
      <c r="B75" s="6" t="s">
        <v>210</v>
      </c>
      <c r="C75" s="6" t="s">
        <v>50</v>
      </c>
      <c r="D75" s="6" t="s">
        <v>19</v>
      </c>
      <c r="E75" s="17">
        <v>1</v>
      </c>
      <c r="F75" s="20">
        <v>0</v>
      </c>
      <c r="G75" s="20">
        <f>E75*F75</f>
        <v>0</v>
      </c>
    </row>
    <row r="76" spans="1:7" x14ac:dyDescent="0.2">
      <c r="A76" s="14" t="s">
        <v>211</v>
      </c>
      <c r="B76" s="15"/>
      <c r="C76" s="15"/>
      <c r="D76" s="15"/>
      <c r="E76" s="15"/>
      <c r="F76" s="16"/>
      <c r="G76" s="22">
        <f>SUM(G8:G14,G16:G32,G34:G42,G45:G48,G51:G63,G65:G73,G75)</f>
        <v>0</v>
      </c>
    </row>
    <row r="77" spans="1:7" x14ac:dyDescent="0.2">
      <c r="A77" s="21" t="s">
        <v>212</v>
      </c>
      <c r="B77" s="15"/>
      <c r="C77" s="15"/>
      <c r="D77" s="15"/>
      <c r="E77" s="15"/>
      <c r="F77" s="15"/>
      <c r="G77" s="23">
        <f>G76*0.08</f>
        <v>0</v>
      </c>
    </row>
    <row r="78" spans="1:7" x14ac:dyDescent="0.2">
      <c r="A78" s="21" t="s">
        <v>213</v>
      </c>
      <c r="B78" s="15"/>
      <c r="C78" s="15"/>
      <c r="D78" s="15"/>
      <c r="E78" s="15"/>
      <c r="F78" s="15"/>
      <c r="G78" s="23">
        <f>G76+G77</f>
        <v>0</v>
      </c>
    </row>
  </sheetData>
  <mergeCells count="15">
    <mergeCell ref="C74:G74"/>
    <mergeCell ref="A76:F76"/>
    <mergeCell ref="A77:F77"/>
    <mergeCell ref="A78:F78"/>
    <mergeCell ref="A1:G1"/>
    <mergeCell ref="C43:G43"/>
    <mergeCell ref="C44:G44"/>
    <mergeCell ref="C49:G49"/>
    <mergeCell ref="C50:G50"/>
    <mergeCell ref="C64:G64"/>
    <mergeCell ref="C5:G5"/>
    <mergeCell ref="C6:G6"/>
    <mergeCell ref="C7:G7"/>
    <mergeCell ref="C15:G15"/>
    <mergeCell ref="C33:G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Wielgie-sama_Bazienka_inst_san.KST</dc:title>
  <dc:creator>Mariusz _</dc:creator>
  <cp:lastModifiedBy>Przemysław</cp:lastModifiedBy>
  <dcterms:created xsi:type="dcterms:W3CDTF">2025-07-29T07:36:39Z</dcterms:created>
  <dcterms:modified xsi:type="dcterms:W3CDTF">2025-07-29T09:03:20Z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2025-07-29T00:00:00Z</vt:filetime>
  </property>
  <property fmtid="{D5CDD505-2E9C-101B-9397-08002B2CF9AE}" pid="3" name="LastSaved">
    <vt:filetime>2025-07-29T00:00:00Z</vt:filetime>
  </property>
  <property fmtid="{D5CDD505-2E9C-101B-9397-08002B2CF9AE}" pid="4" name="Producer">
    <vt:lpwstr>3-Heights(TM) PDF Security Shell 4.8.25.2 (http://www.pdf-tools.com)</vt:lpwstr>
  </property>
</Properties>
</file>